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100" windowHeight="9015" activeTab="0"/>
  </bookViews>
  <sheets>
    <sheet name="A" sheetId="1" r:id="rId1"/>
  </sheets>
  <definedNames>
    <definedName name="alpha">$G$11</definedName>
    <definedName name="alpha2">'A'!$H$11</definedName>
    <definedName name="alpha3">'A'!$I$11</definedName>
    <definedName name="beta">'A'!$G$12</definedName>
    <definedName name="beta2">'A'!$H$12</definedName>
    <definedName name="beta3">'A'!$I$12</definedName>
  </definedNames>
  <calcPr fullCalcOnLoad="1"/>
</workbook>
</file>

<file path=xl/sharedStrings.xml><?xml version="1.0" encoding="utf-8"?>
<sst xmlns="http://schemas.openxmlformats.org/spreadsheetml/2006/main" count="21" uniqueCount="16">
  <si>
    <t>Exponential Population Growth</t>
  </si>
  <si>
    <t>Density-independent population growth</t>
  </si>
  <si>
    <t xml:space="preserve">The first 4 columns provide a model demonstrating exponential growth.  You can change the values of N0 or R to </t>
  </si>
  <si>
    <t>change the graph.  Columns F-I demonstrate exponential growth where the parameter R is a random variable</t>
  </si>
  <si>
    <t>that changes each year.  R is modeled as a beta variable with parameters alpha and beta (which can be changed).</t>
  </si>
  <si>
    <t>The mean is alpha/(alpha + beta), and the variance is (alpha beta)/((alpha + beta)^2 (alpha + beta + 1)).</t>
  </si>
  <si>
    <t>Hit the F9 key to recalculate the spreadsheet, i.e., generate a new set of R's and hence a different population</t>
  </si>
  <si>
    <t>projection.</t>
  </si>
  <si>
    <t>Alpha</t>
  </si>
  <si>
    <t>Beta</t>
  </si>
  <si>
    <t>N0</t>
  </si>
  <si>
    <t>Mean R</t>
  </si>
  <si>
    <t>R</t>
  </si>
  <si>
    <t>SD R</t>
  </si>
  <si>
    <t>Time</t>
  </si>
  <si>
    <t>N(t)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</si>
</sst>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Density-independent Population Growth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535"/>
          <c:w val="0.7455"/>
          <c:h val="0.730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A!$B$14:$B$14</c:f>
              <c:strCache>
                <c:ptCount val="1"/>
                <c:pt idx="0">
                  <c:v>0.01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A!$A$17:$A$117</c:f>
              <c:numCache/>
            </c:numRef>
          </c:xVal>
          <c:yVal>
            <c:numRef>
              <c:f>A!$B$17:$B$117</c:f>
              <c:numCache/>
            </c:numRef>
          </c:yVal>
          <c:smooth val="0"/>
        </c:ser>
        <c:ser>
          <c:idx val="1"/>
          <c:order val="1"/>
          <c:tx>
            <c:strRef>
              <c:f>A!$C$14:$C$14</c:f>
              <c:strCache>
                <c:ptCount val="1"/>
                <c:pt idx="0">
                  <c:v>0.02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A!$A$17:$A$117</c:f>
              <c:numCache/>
            </c:numRef>
          </c:xVal>
          <c:yVal>
            <c:numRef>
              <c:f>A!$C$17:$C$117</c:f>
              <c:numCache/>
            </c:numRef>
          </c:yVal>
          <c:smooth val="0"/>
        </c:ser>
        <c:ser>
          <c:idx val="2"/>
          <c:order val="2"/>
          <c:tx>
            <c:strRef>
              <c:f>A!$D$14:$D$14</c:f>
              <c:strCache>
                <c:ptCount val="1"/>
                <c:pt idx="0">
                  <c:v>0.03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A!$A$17:$A$117</c:f>
              <c:numCache/>
            </c:numRef>
          </c:xVal>
          <c:yVal>
            <c:numRef>
              <c:f>A!$D$17:$D$117</c:f>
              <c:numCache/>
            </c:numRef>
          </c:yVal>
          <c:smooth val="0"/>
        </c:ser>
        <c:axId val="47928947"/>
        <c:axId val="28707340"/>
      </c:scatterChart>
      <c:valAx>
        <c:axId val="47928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Time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8707340"/>
        <c:crosses val="autoZero"/>
        <c:crossBetween val="midCat"/>
        <c:dispUnits/>
      </c:valAx>
      <c:valAx>
        <c:axId val="28707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N(t)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7928947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Stochastic R
Beta distribution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21225"/>
          <c:w val="0.74425"/>
          <c:h val="0.671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A!$G$13:$G$13</c:f>
              <c:strCache>
                <c:ptCount val="1"/>
                <c:pt idx="0">
                  <c:v>0.01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A!$A$17:$A$117</c:f>
              <c:numCache/>
            </c:numRef>
          </c:xVal>
          <c:yVal>
            <c:numRef>
              <c:f>A!$G$17:$G$118</c:f>
              <c:numCache>
                <c:ptCount val="102"/>
                <c:pt idx="0">
                  <c:v>100</c:v>
                </c:pt>
                <c:pt idx="1">
                  <c:v>100.01251893118024</c:v>
                </c:pt>
                <c:pt idx="2">
                  <c:v>100.01727756073669</c:v>
                </c:pt>
                <c:pt idx="3">
                  <c:v>100.10251798699109</c:v>
                </c:pt>
                <c:pt idx="4">
                  <c:v>100.1025180780594</c:v>
                </c:pt>
                <c:pt idx="5">
                  <c:v>101.71329047292285</c:v>
                </c:pt>
                <c:pt idx="6">
                  <c:v>104.21226357309494</c:v>
                </c:pt>
                <c:pt idx="7">
                  <c:v>104.26494748322807</c:v>
                </c:pt>
                <c:pt idx="8">
                  <c:v>104.52086469886656</c:v>
                </c:pt>
                <c:pt idx="9">
                  <c:v>105.05812754693179</c:v>
                </c:pt>
                <c:pt idx="10">
                  <c:v>114.97706010608462</c:v>
                </c:pt>
                <c:pt idx="11">
                  <c:v>114.97706558090074</c:v>
                </c:pt>
                <c:pt idx="12">
                  <c:v>114.97747510448585</c:v>
                </c:pt>
                <c:pt idx="13">
                  <c:v>114.97747510692366</c:v>
                </c:pt>
                <c:pt idx="14">
                  <c:v>117.35847945093393</c:v>
                </c:pt>
                <c:pt idx="15">
                  <c:v>117.35848353991841</c:v>
                </c:pt>
                <c:pt idx="16">
                  <c:v>117.77438484305175</c:v>
                </c:pt>
                <c:pt idx="17">
                  <c:v>123.70833470728256</c:v>
                </c:pt>
                <c:pt idx="18">
                  <c:v>123.71785067255165</c:v>
                </c:pt>
                <c:pt idx="19">
                  <c:v>123.75544136748785</c:v>
                </c:pt>
                <c:pt idx="20">
                  <c:v>123.75945758629716</c:v>
                </c:pt>
                <c:pt idx="21">
                  <c:v>123.76020866352765</c:v>
                </c:pt>
                <c:pt idx="22">
                  <c:v>125.6750481079789</c:v>
                </c:pt>
                <c:pt idx="23">
                  <c:v>127.02487827759474</c:v>
                </c:pt>
                <c:pt idx="24">
                  <c:v>127.02487827759474</c:v>
                </c:pt>
                <c:pt idx="25">
                  <c:v>127.02487833329751</c:v>
                </c:pt>
                <c:pt idx="26">
                  <c:v>127.02697439283808</c:v>
                </c:pt>
                <c:pt idx="27">
                  <c:v>127.93788924838995</c:v>
                </c:pt>
                <c:pt idx="28">
                  <c:v>127.96639551655534</c:v>
                </c:pt>
                <c:pt idx="29">
                  <c:v>127.96641474145532</c:v>
                </c:pt>
                <c:pt idx="30">
                  <c:v>131.42327114858887</c:v>
                </c:pt>
                <c:pt idx="31">
                  <c:v>131.42327114858887</c:v>
                </c:pt>
                <c:pt idx="32">
                  <c:v>131.48417955144077</c:v>
                </c:pt>
                <c:pt idx="33">
                  <c:v>131.52112006040704</c:v>
                </c:pt>
                <c:pt idx="34">
                  <c:v>131.86750994842834</c:v>
                </c:pt>
                <c:pt idx="35">
                  <c:v>132.46836909368326</c:v>
                </c:pt>
                <c:pt idx="36">
                  <c:v>132.47033698103587</c:v>
                </c:pt>
                <c:pt idx="37">
                  <c:v>136.38247669022957</c:v>
                </c:pt>
                <c:pt idx="38">
                  <c:v>136.39157726529703</c:v>
                </c:pt>
                <c:pt idx="39">
                  <c:v>139.26850255069314</c:v>
                </c:pt>
                <c:pt idx="40">
                  <c:v>139.35091952187446</c:v>
                </c:pt>
                <c:pt idx="41">
                  <c:v>139.3509740054166</c:v>
                </c:pt>
                <c:pt idx="42">
                  <c:v>139.35479929178152</c:v>
                </c:pt>
                <c:pt idx="43">
                  <c:v>139.35479929261018</c:v>
                </c:pt>
                <c:pt idx="44">
                  <c:v>139.9268551320344</c:v>
                </c:pt>
                <c:pt idx="45">
                  <c:v>139.92685518021926</c:v>
                </c:pt>
                <c:pt idx="46">
                  <c:v>140.06453878082553</c:v>
                </c:pt>
                <c:pt idx="47">
                  <c:v>140.2564968177403</c:v>
                </c:pt>
                <c:pt idx="48">
                  <c:v>140.25652029894255</c:v>
                </c:pt>
                <c:pt idx="49">
                  <c:v>140.25652031825632</c:v>
                </c:pt>
                <c:pt idx="50">
                  <c:v>140.28997183470605</c:v>
                </c:pt>
                <c:pt idx="51">
                  <c:v>140.28998318384697</c:v>
                </c:pt>
                <c:pt idx="52">
                  <c:v>140.52281916266838</c:v>
                </c:pt>
                <c:pt idx="53">
                  <c:v>141.08074879950823</c:v>
                </c:pt>
                <c:pt idx="54">
                  <c:v>141.0807493453483</c:v>
                </c:pt>
                <c:pt idx="55">
                  <c:v>144.58759977041223</c:v>
                </c:pt>
                <c:pt idx="56">
                  <c:v>152.92101946142628</c:v>
                </c:pt>
                <c:pt idx="57">
                  <c:v>153.4805863350814</c:v>
                </c:pt>
                <c:pt idx="58">
                  <c:v>154.25726019083643</c:v>
                </c:pt>
                <c:pt idx="59">
                  <c:v>154.294274170041</c:v>
                </c:pt>
                <c:pt idx="60">
                  <c:v>154.41365250507874</c:v>
                </c:pt>
                <c:pt idx="61">
                  <c:v>154.41367040648058</c:v>
                </c:pt>
                <c:pt idx="62">
                  <c:v>154.4136707602976</c:v>
                </c:pt>
                <c:pt idx="63">
                  <c:v>156.01980260344953</c:v>
                </c:pt>
                <c:pt idx="64">
                  <c:v>156.01980260352585</c:v>
                </c:pt>
                <c:pt idx="65">
                  <c:v>156.02011077676772</c:v>
                </c:pt>
                <c:pt idx="66">
                  <c:v>156.02011077694516</c:v>
                </c:pt>
                <c:pt idx="67">
                  <c:v>156.0201111913182</c:v>
                </c:pt>
                <c:pt idx="68">
                  <c:v>156.02011119553</c:v>
                </c:pt>
                <c:pt idx="69">
                  <c:v>162.9833710582238</c:v>
                </c:pt>
                <c:pt idx="70">
                  <c:v>163.01431468295235</c:v>
                </c:pt>
                <c:pt idx="71">
                  <c:v>170.24239118562758</c:v>
                </c:pt>
                <c:pt idx="72">
                  <c:v>170.2448231930059</c:v>
                </c:pt>
                <c:pt idx="73">
                  <c:v>170.24489543364686</c:v>
                </c:pt>
                <c:pt idx="74">
                  <c:v>170.86471302319393</c:v>
                </c:pt>
                <c:pt idx="75">
                  <c:v>170.8647131957808</c:v>
                </c:pt>
                <c:pt idx="76">
                  <c:v>172.29234246580222</c:v>
                </c:pt>
                <c:pt idx="77">
                  <c:v>179.18287941652957</c:v>
                </c:pt>
                <c:pt idx="78">
                  <c:v>179.18288091724162</c:v>
                </c:pt>
                <c:pt idx="79">
                  <c:v>179.18650452748477</c:v>
                </c:pt>
                <c:pt idx="80">
                  <c:v>179.18650452751518</c:v>
                </c:pt>
                <c:pt idx="81">
                  <c:v>179.1865045283781</c:v>
                </c:pt>
                <c:pt idx="82">
                  <c:v>179.18844662032063</c:v>
                </c:pt>
                <c:pt idx="83">
                  <c:v>192.1382952577946</c:v>
                </c:pt>
                <c:pt idx="84">
                  <c:v>192.14009311778906</c:v>
                </c:pt>
                <c:pt idx="85">
                  <c:v>195.46670684965676</c:v>
                </c:pt>
                <c:pt idx="86">
                  <c:v>219.46309646694976</c:v>
                </c:pt>
                <c:pt idx="87">
                  <c:v>219.8819114812872</c:v>
                </c:pt>
                <c:pt idx="88">
                  <c:v>219.88191148128885</c:v>
                </c:pt>
                <c:pt idx="89">
                  <c:v>219.88191148128885</c:v>
                </c:pt>
                <c:pt idx="90">
                  <c:v>219.92093290809748</c:v>
                </c:pt>
                <c:pt idx="91">
                  <c:v>219.92093290854362</c:v>
                </c:pt>
                <c:pt idx="92">
                  <c:v>219.92227277230853</c:v>
                </c:pt>
                <c:pt idx="93">
                  <c:v>219.92297729700977</c:v>
                </c:pt>
                <c:pt idx="94">
                  <c:v>219.9229886740781</c:v>
                </c:pt>
                <c:pt idx="95">
                  <c:v>219.9230919413807</c:v>
                </c:pt>
                <c:pt idx="96">
                  <c:v>219.9230919414865</c:v>
                </c:pt>
                <c:pt idx="97">
                  <c:v>219.92309194154274</c:v>
                </c:pt>
                <c:pt idx="98">
                  <c:v>220.27061628956378</c:v>
                </c:pt>
                <c:pt idx="99">
                  <c:v>225.20581194900942</c:v>
                </c:pt>
                <c:pt idx="100">
                  <c:v>225.2062241063117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A!$H$13:$H$13</c:f>
              <c:strCache>
                <c:ptCount val="1"/>
                <c:pt idx="0">
                  <c:v>0.02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A!$A$17:$A$117</c:f>
              <c:numCache/>
            </c:numRef>
          </c:xVal>
          <c:yVal>
            <c:numRef>
              <c:f>A!$H$17:$H$118</c:f>
              <c:numCache>
                <c:ptCount val="102"/>
                <c:pt idx="0">
                  <c:v>100</c:v>
                </c:pt>
                <c:pt idx="1">
                  <c:v>100.1176469027996</c:v>
                </c:pt>
                <c:pt idx="2">
                  <c:v>115.90673114440762</c:v>
                </c:pt>
                <c:pt idx="3">
                  <c:v>115.92484619557936</c:v>
                </c:pt>
                <c:pt idx="4">
                  <c:v>116.08812230802897</c:v>
                </c:pt>
                <c:pt idx="5">
                  <c:v>116.22164320703463</c:v>
                </c:pt>
                <c:pt idx="6">
                  <c:v>116.72526153448248</c:v>
                </c:pt>
                <c:pt idx="7">
                  <c:v>116.89823213280103</c:v>
                </c:pt>
                <c:pt idx="8">
                  <c:v>121.89163222101806</c:v>
                </c:pt>
                <c:pt idx="9">
                  <c:v>121.89281609718932</c:v>
                </c:pt>
                <c:pt idx="10">
                  <c:v>169.5741551088401</c:v>
                </c:pt>
                <c:pt idx="11">
                  <c:v>169.5749258085156</c:v>
                </c:pt>
                <c:pt idx="12">
                  <c:v>169.73348837598326</c:v>
                </c:pt>
                <c:pt idx="13">
                  <c:v>171.9147839911352</c:v>
                </c:pt>
                <c:pt idx="14">
                  <c:v>171.91545900696593</c:v>
                </c:pt>
                <c:pt idx="15">
                  <c:v>171.9182766807658</c:v>
                </c:pt>
                <c:pt idx="16">
                  <c:v>173.3022127745371</c:v>
                </c:pt>
                <c:pt idx="17">
                  <c:v>174.19318354469678</c:v>
                </c:pt>
                <c:pt idx="18">
                  <c:v>175.25699213423857</c:v>
                </c:pt>
                <c:pt idx="19">
                  <c:v>175.25986604435369</c:v>
                </c:pt>
                <c:pt idx="20">
                  <c:v>181.28123990676076</c:v>
                </c:pt>
                <c:pt idx="21">
                  <c:v>181.28123994356895</c:v>
                </c:pt>
                <c:pt idx="22">
                  <c:v>181.2821805661149</c:v>
                </c:pt>
                <c:pt idx="23">
                  <c:v>187.23728349710197</c:v>
                </c:pt>
                <c:pt idx="24">
                  <c:v>188.3783984104257</c:v>
                </c:pt>
                <c:pt idx="25">
                  <c:v>194.75358388853292</c:v>
                </c:pt>
                <c:pt idx="26">
                  <c:v>194.7536175328108</c:v>
                </c:pt>
                <c:pt idx="27">
                  <c:v>205.59160909841225</c:v>
                </c:pt>
                <c:pt idx="28">
                  <c:v>207.3071072678767</c:v>
                </c:pt>
                <c:pt idx="29">
                  <c:v>207.412506382462</c:v>
                </c:pt>
                <c:pt idx="30">
                  <c:v>207.89165252703043</c:v>
                </c:pt>
                <c:pt idx="31">
                  <c:v>208.4273287762212</c:v>
                </c:pt>
                <c:pt idx="32">
                  <c:v>292.66840367588776</c:v>
                </c:pt>
                <c:pt idx="33">
                  <c:v>292.67441313410745</c:v>
                </c:pt>
                <c:pt idx="34">
                  <c:v>305.0818202746904</c:v>
                </c:pt>
                <c:pt idx="35">
                  <c:v>341.1306547071535</c:v>
                </c:pt>
                <c:pt idx="36">
                  <c:v>411.27777973000013</c:v>
                </c:pt>
                <c:pt idx="37">
                  <c:v>411.61683071210126</c:v>
                </c:pt>
                <c:pt idx="38">
                  <c:v>411.64084095029983</c:v>
                </c:pt>
                <c:pt idx="39">
                  <c:v>419.9934823064717</c:v>
                </c:pt>
                <c:pt idx="40">
                  <c:v>419.99889346742714</c:v>
                </c:pt>
                <c:pt idx="41">
                  <c:v>430.04569240698277</c:v>
                </c:pt>
                <c:pt idx="42">
                  <c:v>430.2279843066114</c:v>
                </c:pt>
                <c:pt idx="43">
                  <c:v>444.8099531503166</c:v>
                </c:pt>
                <c:pt idx="44">
                  <c:v>506.9761757362546</c:v>
                </c:pt>
                <c:pt idx="45">
                  <c:v>506.9774991076003</c:v>
                </c:pt>
                <c:pt idx="46">
                  <c:v>507.04583145990637</c:v>
                </c:pt>
                <c:pt idx="47">
                  <c:v>540.5124201582615</c:v>
                </c:pt>
                <c:pt idx="48">
                  <c:v>547.5396677129071</c:v>
                </c:pt>
                <c:pt idx="49">
                  <c:v>552.0265664871738</c:v>
                </c:pt>
                <c:pt idx="50">
                  <c:v>566.7036310494151</c:v>
                </c:pt>
                <c:pt idx="51">
                  <c:v>578.645227002218</c:v>
                </c:pt>
                <c:pt idx="52">
                  <c:v>582.6262631867648</c:v>
                </c:pt>
                <c:pt idx="53">
                  <c:v>594.789892730327</c:v>
                </c:pt>
                <c:pt idx="54">
                  <c:v>602.7134684311601</c:v>
                </c:pt>
                <c:pt idx="55">
                  <c:v>602.7206944523358</c:v>
                </c:pt>
                <c:pt idx="56">
                  <c:v>606.2728280569229</c:v>
                </c:pt>
                <c:pt idx="57">
                  <c:v>608.3708331559163</c:v>
                </c:pt>
                <c:pt idx="58">
                  <c:v>619.5316851860581</c:v>
                </c:pt>
                <c:pt idx="59">
                  <c:v>619.5317150382105</c:v>
                </c:pt>
                <c:pt idx="60">
                  <c:v>619.6213033240012</c:v>
                </c:pt>
                <c:pt idx="61">
                  <c:v>633.6199036331413</c:v>
                </c:pt>
                <c:pt idx="62">
                  <c:v>633.6199038587527</c:v>
                </c:pt>
                <c:pt idx="63">
                  <c:v>633.6201065043331</c:v>
                </c:pt>
                <c:pt idx="64">
                  <c:v>633.939173760026</c:v>
                </c:pt>
                <c:pt idx="65">
                  <c:v>635.1842604418307</c:v>
                </c:pt>
                <c:pt idx="66">
                  <c:v>640.4680683010001</c:v>
                </c:pt>
                <c:pt idx="67">
                  <c:v>648.1543878436504</c:v>
                </c:pt>
                <c:pt idx="68">
                  <c:v>661.5109790986706</c:v>
                </c:pt>
                <c:pt idx="69">
                  <c:v>845.9257372183714</c:v>
                </c:pt>
                <c:pt idx="70">
                  <c:v>845.9259790944101</c:v>
                </c:pt>
                <c:pt idx="71">
                  <c:v>860.3566037623394</c:v>
                </c:pt>
                <c:pt idx="72">
                  <c:v>860.3767753220545</c:v>
                </c:pt>
                <c:pt idx="73">
                  <c:v>889.399155984708</c:v>
                </c:pt>
                <c:pt idx="74">
                  <c:v>1019.1529604642276</c:v>
                </c:pt>
                <c:pt idx="75">
                  <c:v>1019.2040243316252</c:v>
                </c:pt>
                <c:pt idx="76">
                  <c:v>1020.2472415798168</c:v>
                </c:pt>
                <c:pt idx="77">
                  <c:v>1047.381564710775</c:v>
                </c:pt>
                <c:pt idx="78">
                  <c:v>1047.3894357395263</c:v>
                </c:pt>
                <c:pt idx="79">
                  <c:v>1066.1906362764519</c:v>
                </c:pt>
                <c:pt idx="80">
                  <c:v>1066.2471003751637</c:v>
                </c:pt>
                <c:pt idx="81">
                  <c:v>1066.2596675397065</c:v>
                </c:pt>
                <c:pt idx="82">
                  <c:v>1078.678378968106</c:v>
                </c:pt>
                <c:pt idx="83">
                  <c:v>1083.5531522930585</c:v>
                </c:pt>
                <c:pt idx="84">
                  <c:v>1083.6026827803992</c:v>
                </c:pt>
                <c:pt idx="85">
                  <c:v>1084.5107260363468</c:v>
                </c:pt>
                <c:pt idx="86">
                  <c:v>1085.3957864500178</c:v>
                </c:pt>
                <c:pt idx="87">
                  <c:v>1085.3981391485895</c:v>
                </c:pt>
                <c:pt idx="88">
                  <c:v>1090.4931434538078</c:v>
                </c:pt>
                <c:pt idx="89">
                  <c:v>1142.9086787129875</c:v>
                </c:pt>
                <c:pt idx="90">
                  <c:v>1154.4363280979112</c:v>
                </c:pt>
                <c:pt idx="91">
                  <c:v>1156.3040918189809</c:v>
                </c:pt>
                <c:pt idx="92">
                  <c:v>1157.186247369892</c:v>
                </c:pt>
                <c:pt idx="93">
                  <c:v>1158.3978044618539</c:v>
                </c:pt>
                <c:pt idx="94">
                  <c:v>1188.2547661532933</c:v>
                </c:pt>
                <c:pt idx="95">
                  <c:v>1188.2547661547108</c:v>
                </c:pt>
                <c:pt idx="96">
                  <c:v>1188.3666084775136</c:v>
                </c:pt>
                <c:pt idx="97">
                  <c:v>1248.5527029536975</c:v>
                </c:pt>
                <c:pt idx="98">
                  <c:v>1248.5556269003446</c:v>
                </c:pt>
                <c:pt idx="99">
                  <c:v>1283.6278523293481</c:v>
                </c:pt>
                <c:pt idx="100">
                  <c:v>1653.1291864692582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A!$I$13:$I$13</c:f>
              <c:strCache>
                <c:ptCount val="1"/>
                <c:pt idx="0">
                  <c:v>0.03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A!$A$17:$A$117</c:f>
              <c:numCache/>
            </c:numRef>
          </c:xVal>
          <c:yVal>
            <c:numRef>
              <c:f>A!$I$17:$I$118</c:f>
              <c:numCache>
                <c:ptCount val="102"/>
                <c:pt idx="0">
                  <c:v>100</c:v>
                </c:pt>
                <c:pt idx="1">
                  <c:v>101.6105592250824</c:v>
                </c:pt>
                <c:pt idx="2">
                  <c:v>102.2793439628142</c:v>
                </c:pt>
                <c:pt idx="3">
                  <c:v>102.31442868825165</c:v>
                </c:pt>
                <c:pt idx="4">
                  <c:v>102.56593266627927</c:v>
                </c:pt>
                <c:pt idx="5">
                  <c:v>104.23321742629807</c:v>
                </c:pt>
                <c:pt idx="6">
                  <c:v>104.92294826914069</c:v>
                </c:pt>
                <c:pt idx="7">
                  <c:v>105.28809913045174</c:v>
                </c:pt>
                <c:pt idx="8">
                  <c:v>108.29233275961505</c:v>
                </c:pt>
                <c:pt idx="9">
                  <c:v>108.38340410279788</c:v>
                </c:pt>
                <c:pt idx="10">
                  <c:v>111.69290239032298</c:v>
                </c:pt>
                <c:pt idx="11">
                  <c:v>118.04764541062202</c:v>
                </c:pt>
                <c:pt idx="12">
                  <c:v>119.46648919693492</c:v>
                </c:pt>
                <c:pt idx="13">
                  <c:v>119.64330651035995</c:v>
                </c:pt>
                <c:pt idx="14">
                  <c:v>124.40320464979166</c:v>
                </c:pt>
                <c:pt idx="15">
                  <c:v>124.43949694703323</c:v>
                </c:pt>
                <c:pt idx="16">
                  <c:v>136.60508314301165</c:v>
                </c:pt>
                <c:pt idx="17">
                  <c:v>137.3502784195625</c:v>
                </c:pt>
                <c:pt idx="18">
                  <c:v>142.2523029873757</c:v>
                </c:pt>
                <c:pt idx="19">
                  <c:v>143.72235736274678</c:v>
                </c:pt>
                <c:pt idx="20">
                  <c:v>143.72250275934695</c:v>
                </c:pt>
                <c:pt idx="21">
                  <c:v>145.58691350413568</c:v>
                </c:pt>
                <c:pt idx="22">
                  <c:v>145.6564909520553</c:v>
                </c:pt>
                <c:pt idx="23">
                  <c:v>145.6582538329321</c:v>
                </c:pt>
                <c:pt idx="24">
                  <c:v>154.2558436161063</c:v>
                </c:pt>
                <c:pt idx="25">
                  <c:v>154.5234387067676</c:v>
                </c:pt>
                <c:pt idx="26">
                  <c:v>156.39580357676144</c:v>
                </c:pt>
                <c:pt idx="27">
                  <c:v>161.9028002160966</c:v>
                </c:pt>
                <c:pt idx="28">
                  <c:v>162.18823020335384</c:v>
                </c:pt>
                <c:pt idx="29">
                  <c:v>168.2988881971748</c:v>
                </c:pt>
                <c:pt idx="30">
                  <c:v>173.91911793594085</c:v>
                </c:pt>
                <c:pt idx="31">
                  <c:v>173.91912343928777</c:v>
                </c:pt>
                <c:pt idx="32">
                  <c:v>176.20419661822555</c:v>
                </c:pt>
                <c:pt idx="33">
                  <c:v>176.20811154015806</c:v>
                </c:pt>
                <c:pt idx="34">
                  <c:v>176.2103127839313</c:v>
                </c:pt>
                <c:pt idx="35">
                  <c:v>180.3696082466702</c:v>
                </c:pt>
                <c:pt idx="36">
                  <c:v>181.51464540186473</c:v>
                </c:pt>
                <c:pt idx="37">
                  <c:v>196.4821566336205</c:v>
                </c:pt>
                <c:pt idx="38">
                  <c:v>200.87851271985284</c:v>
                </c:pt>
                <c:pt idx="39">
                  <c:v>200.88061534224678</c:v>
                </c:pt>
                <c:pt idx="40">
                  <c:v>201.12261757116644</c:v>
                </c:pt>
                <c:pt idx="41">
                  <c:v>201.770758240209</c:v>
                </c:pt>
                <c:pt idx="42">
                  <c:v>235.52339530361556</c:v>
                </c:pt>
                <c:pt idx="43">
                  <c:v>254.61333358996956</c:v>
                </c:pt>
                <c:pt idx="44">
                  <c:v>272.9816196141397</c:v>
                </c:pt>
                <c:pt idx="45">
                  <c:v>289.8716049579977</c:v>
                </c:pt>
                <c:pt idx="46">
                  <c:v>289.8753433515555</c:v>
                </c:pt>
                <c:pt idx="47">
                  <c:v>294.88550729582175</c:v>
                </c:pt>
                <c:pt idx="48">
                  <c:v>294.940341175663</c:v>
                </c:pt>
                <c:pt idx="49">
                  <c:v>294.9520520788099</c:v>
                </c:pt>
                <c:pt idx="50">
                  <c:v>300.51902677849</c:v>
                </c:pt>
                <c:pt idx="51">
                  <c:v>314.8476726115633</c:v>
                </c:pt>
                <c:pt idx="52">
                  <c:v>314.9279810047426</c:v>
                </c:pt>
                <c:pt idx="53">
                  <c:v>318.72773518057755</c:v>
                </c:pt>
                <c:pt idx="54">
                  <c:v>318.835172847522</c:v>
                </c:pt>
                <c:pt idx="55">
                  <c:v>318.895412145647</c:v>
                </c:pt>
                <c:pt idx="56">
                  <c:v>344.4200980491695</c:v>
                </c:pt>
                <c:pt idx="57">
                  <c:v>349.8977790352203</c:v>
                </c:pt>
                <c:pt idx="58">
                  <c:v>349.94791052225344</c:v>
                </c:pt>
                <c:pt idx="59">
                  <c:v>384.6102668118376</c:v>
                </c:pt>
                <c:pt idx="60">
                  <c:v>386.7351040054949</c:v>
                </c:pt>
                <c:pt idx="61">
                  <c:v>386.73512371101407</c:v>
                </c:pt>
                <c:pt idx="62">
                  <c:v>386.74033436492516</c:v>
                </c:pt>
                <c:pt idx="63">
                  <c:v>387.1128786280077</c:v>
                </c:pt>
                <c:pt idx="64">
                  <c:v>387.38635707668647</c:v>
                </c:pt>
                <c:pt idx="65">
                  <c:v>387.8174478659224</c:v>
                </c:pt>
                <c:pt idx="66">
                  <c:v>387.818371275778</c:v>
                </c:pt>
                <c:pt idx="67">
                  <c:v>388.0052160952655</c:v>
                </c:pt>
                <c:pt idx="68">
                  <c:v>388.46277339788884</c:v>
                </c:pt>
                <c:pt idx="69">
                  <c:v>389.6513414196119</c:v>
                </c:pt>
                <c:pt idx="70">
                  <c:v>391.7114363996689</c:v>
                </c:pt>
                <c:pt idx="71">
                  <c:v>408.3613279174915</c:v>
                </c:pt>
                <c:pt idx="72">
                  <c:v>409.37766038513854</c:v>
                </c:pt>
                <c:pt idx="73">
                  <c:v>412.0827707858622</c:v>
                </c:pt>
                <c:pt idx="74">
                  <c:v>415.31180803614126</c:v>
                </c:pt>
                <c:pt idx="75">
                  <c:v>416.60289821653714</c:v>
                </c:pt>
                <c:pt idx="76">
                  <c:v>551.8418257999679</c:v>
                </c:pt>
                <c:pt idx="77">
                  <c:v>553.098987328018</c:v>
                </c:pt>
                <c:pt idx="78">
                  <c:v>563.2872250036155</c:v>
                </c:pt>
                <c:pt idx="79">
                  <c:v>573.2124954518439</c:v>
                </c:pt>
                <c:pt idx="80">
                  <c:v>587.5506182148116</c:v>
                </c:pt>
                <c:pt idx="81">
                  <c:v>587.5508467730584</c:v>
                </c:pt>
                <c:pt idx="82">
                  <c:v>606.5510096372818</c:v>
                </c:pt>
                <c:pt idx="83">
                  <c:v>616.9335744233377</c:v>
                </c:pt>
                <c:pt idx="84">
                  <c:v>618.6560074733843</c:v>
                </c:pt>
                <c:pt idx="85">
                  <c:v>676.0427394669719</c:v>
                </c:pt>
                <c:pt idx="86">
                  <c:v>696.2759300314477</c:v>
                </c:pt>
                <c:pt idx="87">
                  <c:v>697.5016806960671</c:v>
                </c:pt>
                <c:pt idx="88">
                  <c:v>700.0406152406714</c:v>
                </c:pt>
                <c:pt idx="89">
                  <c:v>700.3524572675653</c:v>
                </c:pt>
                <c:pt idx="90">
                  <c:v>700.5832456238732</c:v>
                </c:pt>
                <c:pt idx="91">
                  <c:v>700.5840738924793</c:v>
                </c:pt>
                <c:pt idx="92">
                  <c:v>750.1111432031461</c:v>
                </c:pt>
                <c:pt idx="93">
                  <c:v>814.6902446940044</c:v>
                </c:pt>
                <c:pt idx="94">
                  <c:v>928.652370855076</c:v>
                </c:pt>
                <c:pt idx="95">
                  <c:v>953.4594743128916</c:v>
                </c:pt>
                <c:pt idx="96">
                  <c:v>954.1850094410828</c:v>
                </c:pt>
                <c:pt idx="97">
                  <c:v>974.1807206257809</c:v>
                </c:pt>
                <c:pt idx="98">
                  <c:v>1068.6271297349883</c:v>
                </c:pt>
                <c:pt idx="99">
                  <c:v>1077.4298618424193</c:v>
                </c:pt>
                <c:pt idx="100">
                  <c:v>1113.6073291594394</c:v>
                </c:pt>
              </c:numCache>
            </c:numRef>
          </c:yVal>
          <c:smooth val="0"/>
        </c:ser>
        <c:axId val="57039469"/>
        <c:axId val="43593174"/>
      </c:scatterChart>
      <c:valAx>
        <c:axId val="5703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Time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3593174"/>
        <c:crosses val="autoZero"/>
        <c:crossBetween val="midCat"/>
        <c:dispUnits/>
      </c:valAx>
      <c:valAx>
        <c:axId val="43593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7039469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10</xdr:row>
      <xdr:rowOff>19050</xdr:rowOff>
    </xdr:from>
    <xdr:to>
      <xdr:col>17</xdr:col>
      <xdr:colOff>38100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6086475" y="1638300"/>
        <a:ext cx="43148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600075</xdr:colOff>
      <xdr:row>29</xdr:row>
      <xdr:rowOff>9525</xdr:rowOff>
    </xdr:from>
    <xdr:to>
      <xdr:col>17</xdr:col>
      <xdr:colOff>19050</xdr:colOff>
      <xdr:row>46</xdr:row>
      <xdr:rowOff>123825</xdr:rowOff>
    </xdr:to>
    <xdr:graphicFrame>
      <xdr:nvGraphicFramePr>
        <xdr:cNvPr id="2" name="Chart 2"/>
        <xdr:cNvGraphicFramePr/>
      </xdr:nvGraphicFramePr>
      <xdr:xfrm>
        <a:off x="6086475" y="4705350"/>
        <a:ext cx="42957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s="2"/>
    </row>
    <row r="4" ht="12.75">
      <c r="A4" s="2" t="s">
        <v>2</v>
      </c>
    </row>
    <row r="5" ht="12.75">
      <c r="A5" s="2" t="s">
        <v>3</v>
      </c>
    </row>
    <row r="6" ht="12.75">
      <c r="A6" s="2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/>
    </row>
    <row r="11" spans="1:9" ht="12.75">
      <c r="A11" s="2"/>
      <c r="F11" t="s">
        <v>8</v>
      </c>
      <c r="G11">
        <v>0.1</v>
      </c>
      <c r="H11">
        <v>0.2</v>
      </c>
      <c r="I11">
        <v>0.3</v>
      </c>
    </row>
    <row r="12" spans="1:9" ht="12.75">
      <c r="A12" s="2"/>
      <c r="F12" t="s">
        <v>9</v>
      </c>
      <c r="G12">
        <v>9.9</v>
      </c>
      <c r="H12">
        <v>9.8</v>
      </c>
      <c r="I12">
        <v>9.7</v>
      </c>
    </row>
    <row r="13" spans="1:9" ht="12.75">
      <c r="A13" t="s">
        <v>10</v>
      </c>
      <c r="B13">
        <v>100</v>
      </c>
      <c r="F13" t="s">
        <v>11</v>
      </c>
      <c r="G13">
        <f>G11/(G11+G12)</f>
        <v>0.01</v>
      </c>
      <c r="H13">
        <f>H11/(H11+H12)</f>
        <v>0.02</v>
      </c>
      <c r="I13">
        <f>I11/(I11+I12)</f>
        <v>0.03</v>
      </c>
    </row>
    <row r="14" spans="1:9" ht="12.75">
      <c r="A14" t="s">
        <v>12</v>
      </c>
      <c r="B14">
        <v>0.01</v>
      </c>
      <c r="C14">
        <v>0.02</v>
      </c>
      <c r="D14">
        <v>0.03</v>
      </c>
      <c r="F14" t="s">
        <v>13</v>
      </c>
      <c r="G14">
        <f>SQRT(G11*G12/((G11+G12)^2*(G11+G12+1)))</f>
        <v>0.030000000000000002</v>
      </c>
      <c r="H14">
        <f>SQRT(H11*H12/((H11+H12)^2*(H11+H12+1)))</f>
        <v>0.04221158824088691</v>
      </c>
      <c r="I14">
        <f>SQRT(I11*I12/((I11+I12)^2*(I11+I12+1)))</f>
        <v>0.05143398239932958</v>
      </c>
    </row>
    <row r="16" spans="1:9" ht="12.75">
      <c r="A16" t="s">
        <v>14</v>
      </c>
      <c r="B16" s="3" t="s">
        <v>15</v>
      </c>
      <c r="C16" s="3" t="s">
        <v>15</v>
      </c>
      <c r="D16" s="3" t="s">
        <v>15</v>
      </c>
      <c r="E16" s="3"/>
      <c r="F16" s="3"/>
      <c r="G16" s="3" t="s">
        <v>15</v>
      </c>
      <c r="H16" s="3" t="s">
        <v>15</v>
      </c>
      <c r="I16" s="3" t="s">
        <v>15</v>
      </c>
    </row>
    <row r="17" spans="1:9" ht="12.75">
      <c r="A17">
        <v>0</v>
      </c>
      <c r="B17" s="1">
        <f>$B$13</f>
        <v>100</v>
      </c>
      <c r="C17" s="1">
        <f>$B$13</f>
        <v>100</v>
      </c>
      <c r="D17" s="1">
        <f>$B$13</f>
        <v>100</v>
      </c>
      <c r="G17" s="1">
        <f>$B$13</f>
        <v>100</v>
      </c>
      <c r="H17" s="1">
        <f>$B$13</f>
        <v>100</v>
      </c>
      <c r="I17" s="1">
        <f>$B$13</f>
        <v>100</v>
      </c>
    </row>
    <row r="18" spans="1:9" ht="12.75">
      <c r="A18">
        <f aca="true" t="shared" si="0" ref="A18:A49">A17+1</f>
        <v>1</v>
      </c>
      <c r="B18">
        <f aca="true" t="shared" si="1" ref="B18:B49">B17*(1+B$14)</f>
        <v>101</v>
      </c>
      <c r="C18">
        <f aca="true" t="shared" si="2" ref="C18:C49">C17*(1+C$14)</f>
        <v>102</v>
      </c>
      <c r="D18">
        <f aca="true" t="shared" si="3" ref="D18:D49">D17*(1+D$14)</f>
        <v>103</v>
      </c>
      <c r="G18">
        <f ca="1">G17*(1+BETAINV(RAND(),alpha,beta))</f>
        <v>100.0026817433536</v>
      </c>
      <c r="H18">
        <f ca="1">H17*(1+BETAINV(RAND(),alpha2,beta2))</f>
        <v>100.00411537475884</v>
      </c>
      <c r="I18">
        <f ca="1">I17*(1+BETAINV(RAND(),alpha3,beta3))</f>
        <v>102.37765312194824</v>
      </c>
    </row>
    <row r="19" spans="1:9" ht="12.75">
      <c r="A19">
        <f t="shared" si="0"/>
        <v>2</v>
      </c>
      <c r="B19">
        <f t="shared" si="1"/>
        <v>102.01</v>
      </c>
      <c r="C19">
        <f t="shared" si="2"/>
        <v>104.04</v>
      </c>
      <c r="D19">
        <f t="shared" si="3"/>
        <v>106.09</v>
      </c>
      <c r="G19">
        <f aca="true" ca="1" t="shared" si="4" ref="G19:G82">G18*(1+BETAINV(RAND(),alpha,beta))</f>
        <v>100.02482285493632</v>
      </c>
      <c r="H19">
        <f aca="true" ca="1" t="shared" si="5" ref="H19:H82">H18*(1+BETAINV(RAND(),alpha2,beta2))</f>
        <v>100.01218729342455</v>
      </c>
      <c r="I19">
        <f aca="true" ca="1" t="shared" si="6" ref="I19:I82">I18*(1+BETAINV(RAND(),alpha3,beta3))</f>
        <v>107.43460593664622</v>
      </c>
    </row>
    <row r="20" spans="1:9" ht="12.75">
      <c r="A20">
        <f t="shared" si="0"/>
        <v>3</v>
      </c>
      <c r="B20">
        <f t="shared" si="1"/>
        <v>103.0301</v>
      </c>
      <c r="C20">
        <f t="shared" si="2"/>
        <v>106.1208</v>
      </c>
      <c r="D20">
        <f t="shared" si="3"/>
        <v>109.2727</v>
      </c>
      <c r="G20">
        <f ca="1" t="shared" si="4"/>
        <v>100.41064410121665</v>
      </c>
      <c r="H20">
        <f ca="1" t="shared" si="5"/>
        <v>100.48376220229588</v>
      </c>
      <c r="I20">
        <f ca="1" t="shared" si="6"/>
        <v>108.78780860697759</v>
      </c>
    </row>
    <row r="21" spans="1:9" ht="12.75">
      <c r="A21">
        <f t="shared" si="0"/>
        <v>4</v>
      </c>
      <c r="B21">
        <f t="shared" si="1"/>
        <v>104.060401</v>
      </c>
      <c r="C21">
        <f t="shared" si="2"/>
        <v>108.243216</v>
      </c>
      <c r="D21">
        <f t="shared" si="3"/>
        <v>112.550881</v>
      </c>
      <c r="G21">
        <f ca="1" t="shared" si="4"/>
        <v>100.4137735706382</v>
      </c>
      <c r="H21">
        <f ca="1" t="shared" si="5"/>
        <v>103.00891053334854</v>
      </c>
      <c r="I21">
        <f ca="1" t="shared" si="6"/>
        <v>109.53273645569165</v>
      </c>
    </row>
    <row r="22" spans="1:9" ht="12.75">
      <c r="A22">
        <f t="shared" si="0"/>
        <v>5</v>
      </c>
      <c r="B22">
        <f t="shared" si="1"/>
        <v>105.10100501</v>
      </c>
      <c r="C22">
        <f t="shared" si="2"/>
        <v>110.40808032000001</v>
      </c>
      <c r="D22">
        <f t="shared" si="3"/>
        <v>115.92740743</v>
      </c>
      <c r="G22">
        <f ca="1" t="shared" si="4"/>
        <v>101.84606241555993</v>
      </c>
      <c r="H22">
        <f ca="1" t="shared" si="5"/>
        <v>103.45888949838368</v>
      </c>
      <c r="I22">
        <f ca="1" t="shared" si="6"/>
        <v>111.23228371590945</v>
      </c>
    </row>
    <row r="23" spans="1:9" ht="12.75">
      <c r="A23">
        <f t="shared" si="0"/>
        <v>6</v>
      </c>
      <c r="B23">
        <f t="shared" si="1"/>
        <v>106.1520150601</v>
      </c>
      <c r="C23">
        <f t="shared" si="2"/>
        <v>112.61624192640001</v>
      </c>
      <c r="D23">
        <f t="shared" si="3"/>
        <v>119.4052296529</v>
      </c>
      <c r="G23">
        <f ca="1" t="shared" si="4"/>
        <v>101.8484052485254</v>
      </c>
      <c r="H23">
        <f ca="1" t="shared" si="5"/>
        <v>103.46277250026006</v>
      </c>
      <c r="I23">
        <f ca="1" t="shared" si="6"/>
        <v>111.78754955938975</v>
      </c>
    </row>
    <row r="24" spans="1:9" ht="12.75">
      <c r="A24">
        <f t="shared" si="0"/>
        <v>7</v>
      </c>
      <c r="B24">
        <f t="shared" si="1"/>
        <v>107.213535210701</v>
      </c>
      <c r="C24">
        <f t="shared" si="2"/>
        <v>114.868566764928</v>
      </c>
      <c r="D24">
        <f t="shared" si="3"/>
        <v>122.987386542487</v>
      </c>
      <c r="G24">
        <f ca="1" t="shared" si="4"/>
        <v>105.37634439011897</v>
      </c>
      <c r="H24">
        <f ca="1" t="shared" si="5"/>
        <v>104.82248535847592</v>
      </c>
      <c r="I24">
        <f ca="1" t="shared" si="6"/>
        <v>111.8804025927467</v>
      </c>
    </row>
    <row r="25" spans="1:9" ht="12.75">
      <c r="A25">
        <f t="shared" si="0"/>
        <v>8</v>
      </c>
      <c r="B25">
        <f t="shared" si="1"/>
        <v>108.28567056280801</v>
      </c>
      <c r="C25">
        <f t="shared" si="2"/>
        <v>117.16593810022657</v>
      </c>
      <c r="D25">
        <f t="shared" si="3"/>
        <v>126.67700813876162</v>
      </c>
      <c r="G25">
        <f ca="1" t="shared" si="4"/>
        <v>107.16437145108078</v>
      </c>
      <c r="H25">
        <f ca="1" t="shared" si="5"/>
        <v>104.82310625643741</v>
      </c>
      <c r="I25">
        <f ca="1" t="shared" si="6"/>
        <v>112.03185547851957</v>
      </c>
    </row>
    <row r="26" spans="1:9" ht="12.75">
      <c r="A26">
        <f t="shared" si="0"/>
        <v>9</v>
      </c>
      <c r="B26">
        <f t="shared" si="1"/>
        <v>109.36852726843608</v>
      </c>
      <c r="C26">
        <f t="shared" si="2"/>
        <v>119.5092568622311</v>
      </c>
      <c r="D26">
        <f t="shared" si="3"/>
        <v>130.47731838292447</v>
      </c>
      <c r="G26">
        <f ca="1" t="shared" si="4"/>
        <v>107.16437145324073</v>
      </c>
      <c r="H26">
        <f ca="1" t="shared" si="5"/>
        <v>104.82817807380175</v>
      </c>
      <c r="I26">
        <f ca="1" t="shared" si="6"/>
        <v>114.92944128110545</v>
      </c>
    </row>
    <row r="27" spans="1:9" ht="12.75">
      <c r="A27">
        <f t="shared" si="0"/>
        <v>10</v>
      </c>
      <c r="B27">
        <f t="shared" si="1"/>
        <v>110.46221254112045</v>
      </c>
      <c r="C27">
        <f t="shared" si="2"/>
        <v>121.89944199947573</v>
      </c>
      <c r="D27">
        <f t="shared" si="3"/>
        <v>134.39163793441222</v>
      </c>
      <c r="G27">
        <f ca="1" t="shared" si="4"/>
        <v>107.16439933887942</v>
      </c>
      <c r="H27">
        <f ca="1" t="shared" si="5"/>
        <v>104.86514035591803</v>
      </c>
      <c r="I27">
        <f ca="1" t="shared" si="6"/>
        <v>114.92960373557598</v>
      </c>
    </row>
    <row r="28" spans="1:9" ht="12.75">
      <c r="A28">
        <f t="shared" si="0"/>
        <v>11</v>
      </c>
      <c r="B28">
        <f t="shared" si="1"/>
        <v>111.56683466653166</v>
      </c>
      <c r="C28">
        <f t="shared" si="2"/>
        <v>124.33743083946524</v>
      </c>
      <c r="D28">
        <f t="shared" si="3"/>
        <v>138.4233870724446</v>
      </c>
      <c r="G28">
        <f ca="1" t="shared" si="4"/>
        <v>107.1816761181734</v>
      </c>
      <c r="H28">
        <f ca="1" t="shared" si="5"/>
        <v>104.86582670898137</v>
      </c>
      <c r="I28">
        <f ca="1" t="shared" si="6"/>
        <v>115.82437093570786</v>
      </c>
    </row>
    <row r="29" spans="1:9" ht="12.75">
      <c r="A29">
        <f t="shared" si="0"/>
        <v>12</v>
      </c>
      <c r="B29">
        <f t="shared" si="1"/>
        <v>112.68250301319698</v>
      </c>
      <c r="C29">
        <f t="shared" si="2"/>
        <v>126.82417945625456</v>
      </c>
      <c r="D29">
        <f t="shared" si="3"/>
        <v>142.57608868461793</v>
      </c>
      <c r="G29">
        <f ca="1" t="shared" si="4"/>
        <v>107.18167611889075</v>
      </c>
      <c r="H29">
        <f ca="1" t="shared" si="5"/>
        <v>105.69454797204494</v>
      </c>
      <c r="I29">
        <f ca="1" t="shared" si="6"/>
        <v>116.05255105260967</v>
      </c>
    </row>
    <row r="30" spans="1:9" ht="12.75">
      <c r="A30">
        <f t="shared" si="0"/>
        <v>13</v>
      </c>
      <c r="B30">
        <f t="shared" si="1"/>
        <v>113.80932804332895</v>
      </c>
      <c r="C30">
        <f t="shared" si="2"/>
        <v>129.36066304537965</v>
      </c>
      <c r="D30">
        <f t="shared" si="3"/>
        <v>146.85337134515646</v>
      </c>
      <c r="G30">
        <f ca="1" t="shared" si="4"/>
        <v>107.18188234224823</v>
      </c>
      <c r="H30">
        <f ca="1" t="shared" si="5"/>
        <v>106.64242881758415</v>
      </c>
      <c r="I30">
        <f ca="1" t="shared" si="6"/>
        <v>116.10857835438725</v>
      </c>
    </row>
    <row r="31" spans="1:9" ht="12.75">
      <c r="A31">
        <f t="shared" si="0"/>
        <v>14</v>
      </c>
      <c r="B31">
        <f t="shared" si="1"/>
        <v>114.94742132376224</v>
      </c>
      <c r="C31">
        <f t="shared" si="2"/>
        <v>131.94787630628724</v>
      </c>
      <c r="D31">
        <f t="shared" si="3"/>
        <v>151.25897248551115</v>
      </c>
      <c r="G31">
        <f ca="1" t="shared" si="4"/>
        <v>118.71048473430452</v>
      </c>
      <c r="H31">
        <f ca="1" t="shared" si="5"/>
        <v>112.83212308892641</v>
      </c>
      <c r="I31">
        <f ca="1" t="shared" si="6"/>
        <v>118.06783780929436</v>
      </c>
    </row>
    <row r="32" spans="1:9" ht="12.75">
      <c r="A32">
        <f t="shared" si="0"/>
        <v>15</v>
      </c>
      <c r="B32">
        <f t="shared" si="1"/>
        <v>116.09689553699987</v>
      </c>
      <c r="C32">
        <f t="shared" si="2"/>
        <v>134.586833832413</v>
      </c>
      <c r="D32">
        <f t="shared" si="3"/>
        <v>155.7967416600765</v>
      </c>
      <c r="G32">
        <f ca="1" t="shared" si="4"/>
        <v>118.71050383186096</v>
      </c>
      <c r="H32">
        <f ca="1" t="shared" si="5"/>
        <v>112.83223353783575</v>
      </c>
      <c r="I32">
        <f ca="1" t="shared" si="6"/>
        <v>118.0695348927562</v>
      </c>
    </row>
    <row r="33" spans="1:9" ht="12.75">
      <c r="A33">
        <f t="shared" si="0"/>
        <v>16</v>
      </c>
      <c r="B33">
        <f t="shared" si="1"/>
        <v>117.25786449236986</v>
      </c>
      <c r="C33">
        <f t="shared" si="2"/>
        <v>137.27857050906127</v>
      </c>
      <c r="D33">
        <f t="shared" si="3"/>
        <v>160.4706439098788</v>
      </c>
      <c r="G33">
        <f ca="1" t="shared" si="4"/>
        <v>118.7106604162155</v>
      </c>
      <c r="H33">
        <f ca="1" t="shared" si="5"/>
        <v>112.8449207587409</v>
      </c>
      <c r="I33">
        <f ca="1" t="shared" si="6"/>
        <v>122.89832457429421</v>
      </c>
    </row>
    <row r="34" spans="1:9" ht="12.75">
      <c r="A34">
        <f t="shared" si="0"/>
        <v>17</v>
      </c>
      <c r="B34">
        <f t="shared" si="1"/>
        <v>118.43044313729357</v>
      </c>
      <c r="C34">
        <f t="shared" si="2"/>
        <v>140.0241419192425</v>
      </c>
      <c r="D34">
        <f t="shared" si="3"/>
        <v>165.28476322717515</v>
      </c>
      <c r="G34">
        <f ca="1" t="shared" si="4"/>
        <v>118.74260877998076</v>
      </c>
      <c r="H34">
        <f ca="1" t="shared" si="5"/>
        <v>114.70276533720825</v>
      </c>
      <c r="I34">
        <f ca="1" t="shared" si="6"/>
        <v>123.73283132641734</v>
      </c>
    </row>
    <row r="35" spans="1:9" ht="12.75">
      <c r="A35">
        <f t="shared" si="0"/>
        <v>18</v>
      </c>
      <c r="B35">
        <f t="shared" si="1"/>
        <v>119.6147475686665</v>
      </c>
      <c r="C35">
        <f t="shared" si="2"/>
        <v>142.82462475762736</v>
      </c>
      <c r="D35">
        <f t="shared" si="3"/>
        <v>170.2433061239904</v>
      </c>
      <c r="G35">
        <f ca="1" t="shared" si="4"/>
        <v>118.74267813400257</v>
      </c>
      <c r="H35">
        <f ca="1" t="shared" si="5"/>
        <v>126.91758771404504</v>
      </c>
      <c r="I35">
        <f ca="1" t="shared" si="6"/>
        <v>123.79320257577326</v>
      </c>
    </row>
    <row r="36" spans="1:9" ht="12.75">
      <c r="A36">
        <f t="shared" si="0"/>
        <v>19</v>
      </c>
      <c r="B36">
        <f t="shared" si="1"/>
        <v>120.81089504435317</v>
      </c>
      <c r="C36">
        <f t="shared" si="2"/>
        <v>145.6811172527799</v>
      </c>
      <c r="D36">
        <f t="shared" si="3"/>
        <v>175.3506053077101</v>
      </c>
      <c r="G36">
        <f ca="1" t="shared" si="4"/>
        <v>118.74789638224115</v>
      </c>
      <c r="H36">
        <f ca="1" t="shared" si="5"/>
        <v>126.91763998668529</v>
      </c>
      <c r="I36">
        <f ca="1" t="shared" si="6"/>
        <v>124.618987864755</v>
      </c>
    </row>
    <row r="37" spans="1:9" ht="12.75">
      <c r="A37">
        <f t="shared" si="0"/>
        <v>20</v>
      </c>
      <c r="B37">
        <f t="shared" si="1"/>
        <v>122.0190039947967</v>
      </c>
      <c r="C37">
        <f t="shared" si="2"/>
        <v>148.5947395978355</v>
      </c>
      <c r="D37">
        <f t="shared" si="3"/>
        <v>180.61112346694142</v>
      </c>
      <c r="G37">
        <f ca="1" t="shared" si="4"/>
        <v>120.68389321901364</v>
      </c>
      <c r="H37">
        <f ca="1" t="shared" si="5"/>
        <v>126.91763999441014</v>
      </c>
      <c r="I37">
        <f ca="1" t="shared" si="6"/>
        <v>124.69792430884236</v>
      </c>
    </row>
    <row r="38" spans="1:9" ht="12.75">
      <c r="A38">
        <f t="shared" si="0"/>
        <v>21</v>
      </c>
      <c r="B38">
        <f t="shared" si="1"/>
        <v>123.23919403474467</v>
      </c>
      <c r="C38">
        <f t="shared" si="2"/>
        <v>151.56663438979223</v>
      </c>
      <c r="D38">
        <f t="shared" si="3"/>
        <v>186.02945717094966</v>
      </c>
      <c r="G38">
        <f ca="1" t="shared" si="4"/>
        <v>120.72231251946916</v>
      </c>
      <c r="H38">
        <f ca="1" t="shared" si="5"/>
        <v>131.54668136362537</v>
      </c>
      <c r="I38">
        <f ca="1" t="shared" si="6"/>
        <v>126.10469901930809</v>
      </c>
    </row>
    <row r="39" spans="1:9" ht="12.75">
      <c r="A39">
        <f t="shared" si="0"/>
        <v>22</v>
      </c>
      <c r="B39">
        <f t="shared" si="1"/>
        <v>124.47158597509213</v>
      </c>
      <c r="C39">
        <f t="shared" si="2"/>
        <v>154.59796707758807</v>
      </c>
      <c r="D39">
        <f t="shared" si="3"/>
        <v>191.61034088607815</v>
      </c>
      <c r="G39">
        <f ca="1" t="shared" si="4"/>
        <v>120.72232894082391</v>
      </c>
      <c r="H39">
        <f ca="1" t="shared" si="5"/>
        <v>133.77701067495127</v>
      </c>
      <c r="I39">
        <f ca="1" t="shared" si="6"/>
        <v>130.15227927413102</v>
      </c>
    </row>
    <row r="40" spans="1:9" ht="12.75">
      <c r="A40">
        <f t="shared" si="0"/>
        <v>23</v>
      </c>
      <c r="B40">
        <f t="shared" si="1"/>
        <v>125.71630183484305</v>
      </c>
      <c r="C40">
        <f t="shared" si="2"/>
        <v>157.68992641913982</v>
      </c>
      <c r="D40">
        <f t="shared" si="3"/>
        <v>197.3586511126605</v>
      </c>
      <c r="G40">
        <f ca="1" t="shared" si="4"/>
        <v>120.72251972642051</v>
      </c>
      <c r="H40">
        <f ca="1" t="shared" si="5"/>
        <v>133.85135624958914</v>
      </c>
      <c r="I40">
        <f ca="1" t="shared" si="6"/>
        <v>134.54647768308067</v>
      </c>
    </row>
    <row r="41" spans="1:9" ht="12.75">
      <c r="A41">
        <f t="shared" si="0"/>
        <v>24</v>
      </c>
      <c r="B41">
        <f t="shared" si="1"/>
        <v>126.97346485319149</v>
      </c>
      <c r="C41">
        <f t="shared" si="2"/>
        <v>160.84372494752262</v>
      </c>
      <c r="D41">
        <f t="shared" si="3"/>
        <v>203.27941064604033</v>
      </c>
      <c r="G41">
        <f ca="1" t="shared" si="4"/>
        <v>120.72489518143192</v>
      </c>
      <c r="H41">
        <f ca="1" t="shared" si="5"/>
        <v>133.85293103291497</v>
      </c>
      <c r="I41">
        <f ca="1" t="shared" si="6"/>
        <v>145.01544947690854</v>
      </c>
    </row>
    <row r="42" spans="1:9" ht="12.75">
      <c r="A42">
        <f t="shared" si="0"/>
        <v>25</v>
      </c>
      <c r="B42">
        <f t="shared" si="1"/>
        <v>128.2431995017234</v>
      </c>
      <c r="C42">
        <f t="shared" si="2"/>
        <v>164.06059944647308</v>
      </c>
      <c r="D42">
        <f t="shared" si="3"/>
        <v>209.37779296542155</v>
      </c>
      <c r="G42">
        <f ca="1" t="shared" si="4"/>
        <v>120.72489518171076</v>
      </c>
      <c r="H42">
        <f ca="1" t="shared" si="5"/>
        <v>133.8529460890496</v>
      </c>
      <c r="I42">
        <f ca="1" t="shared" si="6"/>
        <v>145.04067823803874</v>
      </c>
    </row>
    <row r="43" spans="1:9" ht="12.75">
      <c r="A43">
        <f t="shared" si="0"/>
        <v>26</v>
      </c>
      <c r="B43">
        <f t="shared" si="1"/>
        <v>129.52563149674066</v>
      </c>
      <c r="C43">
        <f t="shared" si="2"/>
        <v>167.34181143540255</v>
      </c>
      <c r="D43">
        <f t="shared" si="3"/>
        <v>215.6591267543842</v>
      </c>
      <c r="G43">
        <f ca="1" t="shared" si="4"/>
        <v>121.91605325279953</v>
      </c>
      <c r="H43">
        <f ca="1" t="shared" si="5"/>
        <v>136.0420043715454</v>
      </c>
      <c r="I43">
        <f ca="1" t="shared" si="6"/>
        <v>181.7733542795403</v>
      </c>
    </row>
    <row r="44" spans="1:9" ht="12.75">
      <c r="A44">
        <f t="shared" si="0"/>
        <v>27</v>
      </c>
      <c r="B44">
        <f t="shared" si="1"/>
        <v>130.82088781170808</v>
      </c>
      <c r="C44">
        <f t="shared" si="2"/>
        <v>170.6886476641106</v>
      </c>
      <c r="D44">
        <f t="shared" si="3"/>
        <v>222.12890055701573</v>
      </c>
      <c r="G44">
        <f ca="1" t="shared" si="4"/>
        <v>122.21271158741192</v>
      </c>
      <c r="H44">
        <f ca="1" t="shared" si="5"/>
        <v>136.23434458752305</v>
      </c>
      <c r="I44">
        <f ca="1" t="shared" si="6"/>
        <v>184.74389157624583</v>
      </c>
    </row>
    <row r="45" spans="1:9" ht="12.75">
      <c r="A45">
        <f t="shared" si="0"/>
        <v>28</v>
      </c>
      <c r="B45">
        <f t="shared" si="1"/>
        <v>132.12909668982516</v>
      </c>
      <c r="C45">
        <f t="shared" si="2"/>
        <v>174.1024206173928</v>
      </c>
      <c r="D45">
        <f t="shared" si="3"/>
        <v>228.7927675737262</v>
      </c>
      <c r="G45">
        <f ca="1" t="shared" si="4"/>
        <v>122.79393747480346</v>
      </c>
      <c r="H45">
        <f ca="1" t="shared" si="5"/>
        <v>140.77288661242505</v>
      </c>
      <c r="I45">
        <f ca="1" t="shared" si="6"/>
        <v>184.74421321372384</v>
      </c>
    </row>
    <row r="46" spans="1:9" ht="12.75">
      <c r="A46">
        <f t="shared" si="0"/>
        <v>29</v>
      </c>
      <c r="B46">
        <f t="shared" si="1"/>
        <v>133.45038765672342</v>
      </c>
      <c r="C46">
        <f t="shared" si="2"/>
        <v>177.58446902974066</v>
      </c>
      <c r="D46">
        <f t="shared" si="3"/>
        <v>235.65655060093798</v>
      </c>
      <c r="G46">
        <f ca="1" t="shared" si="4"/>
        <v>122.79716044709114</v>
      </c>
      <c r="H46">
        <f ca="1" t="shared" si="5"/>
        <v>140.7927027349018</v>
      </c>
      <c r="I46">
        <f ca="1" t="shared" si="6"/>
        <v>192.37508497753132</v>
      </c>
    </row>
    <row r="47" spans="1:9" ht="12.75">
      <c r="A47">
        <f t="shared" si="0"/>
        <v>30</v>
      </c>
      <c r="B47">
        <f t="shared" si="1"/>
        <v>134.78489153329065</v>
      </c>
      <c r="C47">
        <f t="shared" si="2"/>
        <v>181.13615841033547</v>
      </c>
      <c r="D47">
        <f t="shared" si="3"/>
        <v>242.7262471189661</v>
      </c>
      <c r="G47">
        <f ca="1" t="shared" si="4"/>
        <v>125.30902062167998</v>
      </c>
      <c r="H47">
        <f ca="1" t="shared" si="5"/>
        <v>140.98138724175797</v>
      </c>
      <c r="I47">
        <f ca="1" t="shared" si="6"/>
        <v>193.24674146748902</v>
      </c>
    </row>
    <row r="48" spans="1:9" ht="12.75">
      <c r="A48">
        <f t="shared" si="0"/>
        <v>31</v>
      </c>
      <c r="B48">
        <f t="shared" si="1"/>
        <v>136.13274044862357</v>
      </c>
      <c r="C48">
        <f t="shared" si="2"/>
        <v>184.75888157854217</v>
      </c>
      <c r="D48">
        <f t="shared" si="3"/>
        <v>250.0080345325351</v>
      </c>
      <c r="G48">
        <f ca="1" t="shared" si="4"/>
        <v>125.30904430238411</v>
      </c>
      <c r="H48">
        <f ca="1" t="shared" si="5"/>
        <v>141.10093564169918</v>
      </c>
      <c r="I48">
        <f ca="1" t="shared" si="6"/>
        <v>193.59326399434886</v>
      </c>
    </row>
    <row r="49" spans="1:9" ht="12.75">
      <c r="A49">
        <f t="shared" si="0"/>
        <v>32</v>
      </c>
      <c r="B49">
        <f t="shared" si="1"/>
        <v>137.4940678531098</v>
      </c>
      <c r="C49">
        <f t="shared" si="2"/>
        <v>188.45405921011303</v>
      </c>
      <c r="D49">
        <f t="shared" si="3"/>
        <v>257.5082755685112</v>
      </c>
      <c r="G49">
        <f ca="1" t="shared" si="4"/>
        <v>125.30904765953689</v>
      </c>
      <c r="H49">
        <f ca="1" t="shared" si="5"/>
        <v>160.04799817332128</v>
      </c>
      <c r="I49">
        <f ca="1" t="shared" si="6"/>
        <v>203.79420643488893</v>
      </c>
    </row>
    <row r="50" spans="1:9" ht="12.75">
      <c r="A50">
        <f aca="true" t="shared" si="7" ref="A50:A81">A49+1</f>
        <v>33</v>
      </c>
      <c r="B50">
        <f aca="true" t="shared" si="8" ref="B50:B81">B49*(1+B$14)</f>
        <v>138.8690085316409</v>
      </c>
      <c r="C50">
        <f aca="true" t="shared" si="9" ref="C50:C81">C49*(1+C$14)</f>
        <v>192.2231403943153</v>
      </c>
      <c r="D50">
        <f aca="true" t="shared" si="10" ref="D50:D81">D49*(1+D$14)</f>
        <v>265.23352383556653</v>
      </c>
      <c r="G50">
        <f ca="1" t="shared" si="4"/>
        <v>125.33765813572526</v>
      </c>
      <c r="H50">
        <f ca="1" t="shared" si="5"/>
        <v>160.46207184303572</v>
      </c>
      <c r="I50">
        <f ca="1" t="shared" si="6"/>
        <v>204.11482409016747</v>
      </c>
    </row>
    <row r="51" spans="1:9" ht="12.75">
      <c r="A51">
        <f t="shared" si="7"/>
        <v>34</v>
      </c>
      <c r="B51">
        <f t="shared" si="8"/>
        <v>140.2576986169573</v>
      </c>
      <c r="C51">
        <f t="shared" si="9"/>
        <v>196.0676032022016</v>
      </c>
      <c r="D51">
        <f t="shared" si="10"/>
        <v>273.1905295506335</v>
      </c>
      <c r="G51">
        <f ca="1" t="shared" si="4"/>
        <v>127.72714869717451</v>
      </c>
      <c r="H51">
        <f ca="1" t="shared" si="5"/>
        <v>160.4620725555119</v>
      </c>
      <c r="I51">
        <f ca="1" t="shared" si="6"/>
        <v>204.11557193075635</v>
      </c>
    </row>
    <row r="52" spans="1:9" ht="12.75">
      <c r="A52">
        <f t="shared" si="7"/>
        <v>35</v>
      </c>
      <c r="B52">
        <f t="shared" si="8"/>
        <v>141.66027560312688</v>
      </c>
      <c r="C52">
        <f t="shared" si="9"/>
        <v>199.98895526624565</v>
      </c>
      <c r="D52">
        <f t="shared" si="10"/>
        <v>281.3862454371525</v>
      </c>
      <c r="G52">
        <f ca="1" t="shared" si="4"/>
        <v>128.82219105461968</v>
      </c>
      <c r="H52">
        <f ca="1" t="shared" si="5"/>
        <v>164.80988166990042</v>
      </c>
      <c r="I52">
        <f ca="1" t="shared" si="6"/>
        <v>232.09830441384779</v>
      </c>
    </row>
    <row r="53" spans="1:9" ht="12.75">
      <c r="A53">
        <f t="shared" si="7"/>
        <v>36</v>
      </c>
      <c r="B53">
        <f t="shared" si="8"/>
        <v>143.07687835915814</v>
      </c>
      <c r="C53">
        <f t="shared" si="9"/>
        <v>203.98873437157056</v>
      </c>
      <c r="D53">
        <f t="shared" si="10"/>
        <v>289.8278328002671</v>
      </c>
      <c r="G53">
        <f ca="1" t="shared" si="4"/>
        <v>128.82219105464299</v>
      </c>
      <c r="H53">
        <f ca="1" t="shared" si="5"/>
        <v>184.4237438349575</v>
      </c>
      <c r="I53">
        <f ca="1" t="shared" si="6"/>
        <v>232.12712437972712</v>
      </c>
    </row>
    <row r="54" spans="1:9" ht="12.75">
      <c r="A54">
        <f t="shared" si="7"/>
        <v>37</v>
      </c>
      <c r="B54">
        <f t="shared" si="8"/>
        <v>144.50764714274973</v>
      </c>
      <c r="C54">
        <f t="shared" si="9"/>
        <v>208.06850905900197</v>
      </c>
      <c r="D54">
        <f t="shared" si="10"/>
        <v>298.52266778427514</v>
      </c>
      <c r="G54">
        <f ca="1" t="shared" si="4"/>
        <v>128.82756653517396</v>
      </c>
      <c r="H54">
        <f ca="1" t="shared" si="5"/>
        <v>184.42435271705307</v>
      </c>
      <c r="I54">
        <f ca="1" t="shared" si="6"/>
        <v>242.05357538467865</v>
      </c>
    </row>
    <row r="55" spans="1:9" ht="12.75">
      <c r="A55">
        <f t="shared" si="7"/>
        <v>38</v>
      </c>
      <c r="B55">
        <f t="shared" si="8"/>
        <v>145.95272361417724</v>
      </c>
      <c r="C55">
        <f t="shared" si="9"/>
        <v>212.22987924018202</v>
      </c>
      <c r="D55">
        <f t="shared" si="10"/>
        <v>307.4783478178034</v>
      </c>
      <c r="G55">
        <f ca="1" t="shared" si="4"/>
        <v>128.82826857577027</v>
      </c>
      <c r="H55">
        <f ca="1" t="shared" si="5"/>
        <v>192.68358169552317</v>
      </c>
      <c r="I55">
        <f ca="1" t="shared" si="6"/>
        <v>247.24145093828503</v>
      </c>
    </row>
    <row r="56" spans="1:9" ht="12.75">
      <c r="A56">
        <f t="shared" si="7"/>
        <v>39</v>
      </c>
      <c r="B56">
        <f t="shared" si="8"/>
        <v>147.41225085031903</v>
      </c>
      <c r="C56">
        <f t="shared" si="9"/>
        <v>216.47447682498566</v>
      </c>
      <c r="D56">
        <f t="shared" si="10"/>
        <v>316.70269825233754</v>
      </c>
      <c r="G56">
        <f ca="1" t="shared" si="4"/>
        <v>128.82827253396084</v>
      </c>
      <c r="H56">
        <f ca="1" t="shared" si="5"/>
        <v>192.71352230522376</v>
      </c>
      <c r="I56">
        <f ca="1" t="shared" si="6"/>
        <v>252.11023366879255</v>
      </c>
    </row>
    <row r="57" spans="1:9" ht="12.75">
      <c r="A57">
        <f t="shared" si="7"/>
        <v>40</v>
      </c>
      <c r="B57">
        <f t="shared" si="8"/>
        <v>148.88637335882223</v>
      </c>
      <c r="C57">
        <f t="shared" si="9"/>
        <v>220.80396636148538</v>
      </c>
      <c r="D57">
        <f t="shared" si="10"/>
        <v>326.2037791999077</v>
      </c>
      <c r="G57">
        <f ca="1" t="shared" si="4"/>
        <v>129.2987311718823</v>
      </c>
      <c r="H57">
        <f ca="1" t="shared" si="5"/>
        <v>192.71367050955695</v>
      </c>
      <c r="I57">
        <f ca="1" t="shared" si="6"/>
        <v>252.14689752627478</v>
      </c>
    </row>
    <row r="58" spans="1:9" ht="12.75">
      <c r="A58">
        <f t="shared" si="7"/>
        <v>41</v>
      </c>
      <c r="B58">
        <f t="shared" si="8"/>
        <v>150.37523709241046</v>
      </c>
      <c r="C58">
        <f t="shared" si="9"/>
        <v>225.2200456887151</v>
      </c>
      <c r="D58">
        <f t="shared" si="10"/>
        <v>335.9898925759049</v>
      </c>
      <c r="G58">
        <f ca="1" t="shared" si="4"/>
        <v>129.2988827471995</v>
      </c>
      <c r="H58">
        <f ca="1" t="shared" si="5"/>
        <v>195.55574990615213</v>
      </c>
      <c r="I58">
        <f ca="1" t="shared" si="6"/>
        <v>257.1940989393372</v>
      </c>
    </row>
    <row r="59" spans="1:9" ht="12.75">
      <c r="A59">
        <f t="shared" si="7"/>
        <v>42</v>
      </c>
      <c r="B59">
        <f t="shared" si="8"/>
        <v>151.87898946333456</v>
      </c>
      <c r="C59">
        <f t="shared" si="9"/>
        <v>229.7244466024894</v>
      </c>
      <c r="D59">
        <f t="shared" si="10"/>
        <v>346.06958935318204</v>
      </c>
      <c r="G59">
        <f ca="1" t="shared" si="4"/>
        <v>129.30133008210328</v>
      </c>
      <c r="H59">
        <f ca="1" t="shared" si="5"/>
        <v>195.58209016859652</v>
      </c>
      <c r="I59">
        <f ca="1" t="shared" si="6"/>
        <v>257.78501727072353</v>
      </c>
    </row>
    <row r="60" spans="1:9" ht="12.75">
      <c r="A60">
        <f t="shared" si="7"/>
        <v>43</v>
      </c>
      <c r="B60">
        <f t="shared" si="8"/>
        <v>153.39777935796792</v>
      </c>
      <c r="C60">
        <f t="shared" si="9"/>
        <v>234.31893553453918</v>
      </c>
      <c r="D60">
        <f t="shared" si="10"/>
        <v>356.4516770337775</v>
      </c>
      <c r="G60">
        <f ca="1" t="shared" si="4"/>
        <v>129.3013301186251</v>
      </c>
      <c r="H60">
        <f ca="1" t="shared" si="5"/>
        <v>196.17996189394037</v>
      </c>
      <c r="I60">
        <f ca="1" t="shared" si="6"/>
        <v>258.009871378982</v>
      </c>
    </row>
    <row r="61" spans="1:9" ht="12.75">
      <c r="A61">
        <f t="shared" si="7"/>
        <v>44</v>
      </c>
      <c r="B61">
        <f t="shared" si="8"/>
        <v>154.9317571515476</v>
      </c>
      <c r="C61">
        <f t="shared" si="9"/>
        <v>239.00531424522995</v>
      </c>
      <c r="D61">
        <f t="shared" si="10"/>
        <v>367.14522734479084</v>
      </c>
      <c r="G61">
        <f ca="1" t="shared" si="4"/>
        <v>138.25139176541074</v>
      </c>
      <c r="H61">
        <f ca="1" t="shared" si="5"/>
        <v>196.31294396187621</v>
      </c>
      <c r="I61">
        <f ca="1" t="shared" si="6"/>
        <v>264.6115910913329</v>
      </c>
    </row>
    <row r="62" spans="1:9" ht="12.75">
      <c r="A62">
        <f t="shared" si="7"/>
        <v>45</v>
      </c>
      <c r="B62">
        <f t="shared" si="8"/>
        <v>156.48107472306307</v>
      </c>
      <c r="C62">
        <f t="shared" si="9"/>
        <v>243.78542053013456</v>
      </c>
      <c r="D62">
        <f t="shared" si="10"/>
        <v>378.15958416513456</v>
      </c>
      <c r="G62">
        <f ca="1" t="shared" si="4"/>
        <v>138.2513918190384</v>
      </c>
      <c r="H62">
        <f ca="1" t="shared" si="5"/>
        <v>211.8570501037779</v>
      </c>
      <c r="I62">
        <f ca="1" t="shared" si="6"/>
        <v>270.5677120249227</v>
      </c>
    </row>
    <row r="63" spans="1:9" ht="12.75">
      <c r="A63">
        <f t="shared" si="7"/>
        <v>46</v>
      </c>
      <c r="B63">
        <f t="shared" si="8"/>
        <v>158.0458854702937</v>
      </c>
      <c r="C63">
        <f t="shared" si="9"/>
        <v>248.66112894073726</v>
      </c>
      <c r="D63">
        <f t="shared" si="10"/>
        <v>389.5043716900886</v>
      </c>
      <c r="G63">
        <f ca="1" t="shared" si="4"/>
        <v>138.25139199820455</v>
      </c>
      <c r="H63">
        <f ca="1" t="shared" si="5"/>
        <v>219.010470349377</v>
      </c>
      <c r="I63">
        <f ca="1" t="shared" si="6"/>
        <v>270.5802634385258</v>
      </c>
    </row>
    <row r="64" spans="1:9" ht="12.75">
      <c r="A64">
        <f t="shared" si="7"/>
        <v>47</v>
      </c>
      <c r="B64">
        <f t="shared" si="8"/>
        <v>159.62634432499664</v>
      </c>
      <c r="C64">
        <f t="shared" si="9"/>
        <v>253.634351519552</v>
      </c>
      <c r="D64">
        <f t="shared" si="10"/>
        <v>401.18950284079125</v>
      </c>
      <c r="G64">
        <f ca="1" t="shared" si="4"/>
        <v>142.36639660441332</v>
      </c>
      <c r="H64">
        <f ca="1" t="shared" si="5"/>
        <v>219.01668743852474</v>
      </c>
      <c r="I64">
        <f ca="1" t="shared" si="6"/>
        <v>272.99573010803687</v>
      </c>
    </row>
    <row r="65" spans="1:9" ht="12.75">
      <c r="A65">
        <f t="shared" si="7"/>
        <v>48</v>
      </c>
      <c r="B65">
        <f t="shared" si="8"/>
        <v>161.2226077682466</v>
      </c>
      <c r="C65">
        <f t="shared" si="9"/>
        <v>258.70703854994304</v>
      </c>
      <c r="D65">
        <f t="shared" si="10"/>
        <v>413.225187926015</v>
      </c>
      <c r="G65">
        <f ca="1" t="shared" si="4"/>
        <v>151.65287349778936</v>
      </c>
      <c r="H65">
        <f ca="1" t="shared" si="5"/>
        <v>219.0271319878844</v>
      </c>
      <c r="I65">
        <f ca="1" t="shared" si="6"/>
        <v>277.2858913730146</v>
      </c>
    </row>
    <row r="66" spans="1:9" ht="12.75">
      <c r="A66">
        <f t="shared" si="7"/>
        <v>49</v>
      </c>
      <c r="B66">
        <f t="shared" si="8"/>
        <v>162.83483384592907</v>
      </c>
      <c r="C66">
        <f t="shared" si="9"/>
        <v>263.8811793209419</v>
      </c>
      <c r="D66">
        <f t="shared" si="10"/>
        <v>425.62194356379547</v>
      </c>
      <c r="G66">
        <f ca="1" t="shared" si="4"/>
        <v>151.73875169601217</v>
      </c>
      <c r="H66">
        <f ca="1" t="shared" si="5"/>
        <v>222.05347173189432</v>
      </c>
      <c r="I66">
        <f ca="1" t="shared" si="6"/>
        <v>303.46470090923737</v>
      </c>
    </row>
    <row r="67" spans="1:9" ht="12.75">
      <c r="A67">
        <f t="shared" si="7"/>
        <v>50</v>
      </c>
      <c r="B67">
        <f t="shared" si="8"/>
        <v>164.46318218438836</v>
      </c>
      <c r="C67">
        <f t="shared" si="9"/>
        <v>269.1588029073607</v>
      </c>
      <c r="D67">
        <f t="shared" si="10"/>
        <v>438.39060187070936</v>
      </c>
      <c r="G67">
        <f ca="1" t="shared" si="4"/>
        <v>151.74073007350188</v>
      </c>
      <c r="H67">
        <f ca="1" t="shared" si="5"/>
        <v>222.05350877232402</v>
      </c>
      <c r="I67">
        <f ca="1" t="shared" si="6"/>
        <v>304.3959069924388</v>
      </c>
    </row>
    <row r="68" spans="1:9" ht="12.75">
      <c r="A68">
        <f t="shared" si="7"/>
        <v>51</v>
      </c>
      <c r="B68">
        <f t="shared" si="8"/>
        <v>166.10781400623225</v>
      </c>
      <c r="C68">
        <f t="shared" si="9"/>
        <v>274.54197896550795</v>
      </c>
      <c r="D68">
        <f t="shared" si="10"/>
        <v>451.54231992683066</v>
      </c>
      <c r="G68">
        <f ca="1" t="shared" si="4"/>
        <v>152.65814504951908</v>
      </c>
      <c r="H68">
        <f ca="1" t="shared" si="5"/>
        <v>224.78885989401593</v>
      </c>
      <c r="I68">
        <f ca="1" t="shared" si="6"/>
        <v>310.5866561737514</v>
      </c>
    </row>
    <row r="69" spans="1:9" ht="12.75">
      <c r="A69">
        <f t="shared" si="7"/>
        <v>52</v>
      </c>
      <c r="B69">
        <f t="shared" si="8"/>
        <v>167.76889214629458</v>
      </c>
      <c r="C69">
        <f t="shared" si="9"/>
        <v>280.0328185448181</v>
      </c>
      <c r="D69">
        <f t="shared" si="10"/>
        <v>465.0885895246356</v>
      </c>
      <c r="G69">
        <f ca="1" t="shared" si="4"/>
        <v>153.07805873313345</v>
      </c>
      <c r="H69">
        <f ca="1" t="shared" si="5"/>
        <v>224.80504816478236</v>
      </c>
      <c r="I69">
        <f ca="1" t="shared" si="6"/>
        <v>333.56951365458815</v>
      </c>
    </row>
    <row r="70" spans="1:9" ht="12.75">
      <c r="A70">
        <f t="shared" si="7"/>
        <v>53</v>
      </c>
      <c r="B70">
        <f t="shared" si="8"/>
        <v>169.44658106775753</v>
      </c>
      <c r="C70">
        <f t="shared" si="9"/>
        <v>285.6334749157145</v>
      </c>
      <c r="D70">
        <f t="shared" si="10"/>
        <v>479.0412472103747</v>
      </c>
      <c r="G70">
        <f ca="1" t="shared" si="4"/>
        <v>153.07805873426273</v>
      </c>
      <c r="H70">
        <f ca="1" t="shared" si="5"/>
        <v>224.82927474398596</v>
      </c>
      <c r="I70">
        <f ca="1" t="shared" si="6"/>
        <v>333.99481577065944</v>
      </c>
    </row>
    <row r="71" spans="1:9" ht="12.75">
      <c r="A71">
        <f t="shared" si="7"/>
        <v>54</v>
      </c>
      <c r="B71">
        <f t="shared" si="8"/>
        <v>171.1410468784351</v>
      </c>
      <c r="C71">
        <f t="shared" si="9"/>
        <v>291.3461444140288</v>
      </c>
      <c r="D71">
        <f t="shared" si="10"/>
        <v>493.41248462668597</v>
      </c>
      <c r="G71" t="e">
        <f ca="1" t="shared" si="4"/>
        <v>#N/A</v>
      </c>
      <c r="H71">
        <f ca="1" t="shared" si="5"/>
        <v>229.76508283477438</v>
      </c>
      <c r="I71">
        <f ca="1" t="shared" si="6"/>
        <v>346.11172173334757</v>
      </c>
    </row>
    <row r="72" spans="1:9" ht="12.75">
      <c r="A72">
        <f t="shared" si="7"/>
        <v>55</v>
      </c>
      <c r="B72">
        <f t="shared" si="8"/>
        <v>172.85245734721946</v>
      </c>
      <c r="C72">
        <f t="shared" si="9"/>
        <v>297.1730673023094</v>
      </c>
      <c r="D72">
        <f t="shared" si="10"/>
        <v>508.2148591654866</v>
      </c>
      <c r="G72" t="e">
        <f ca="1" t="shared" si="4"/>
        <v>#N/A</v>
      </c>
      <c r="H72">
        <f ca="1" t="shared" si="5"/>
        <v>229.77305207935783</v>
      </c>
      <c r="I72">
        <f ca="1" t="shared" si="6"/>
        <v>356.139033251675</v>
      </c>
    </row>
    <row r="73" spans="1:9" ht="12.75">
      <c r="A73">
        <f t="shared" si="7"/>
        <v>56</v>
      </c>
      <c r="B73">
        <f t="shared" si="8"/>
        <v>174.58098192069164</v>
      </c>
      <c r="C73">
        <f t="shared" si="9"/>
        <v>303.1165286483556</v>
      </c>
      <c r="D73">
        <f t="shared" si="10"/>
        <v>523.4613049404512</v>
      </c>
      <c r="G73" t="e">
        <f ca="1" t="shared" si="4"/>
        <v>#N/A</v>
      </c>
      <c r="H73">
        <f ca="1" t="shared" si="5"/>
        <v>230.679587339036</v>
      </c>
      <c r="I73">
        <f ca="1" t="shared" si="6"/>
        <v>357.65101789745495</v>
      </c>
    </row>
    <row r="74" spans="1:9" ht="12.75">
      <c r="A74">
        <f t="shared" si="7"/>
        <v>57</v>
      </c>
      <c r="B74">
        <f t="shared" si="8"/>
        <v>176.32679173989857</v>
      </c>
      <c r="C74">
        <f t="shared" si="9"/>
        <v>309.17885922132274</v>
      </c>
      <c r="D74">
        <f t="shared" si="10"/>
        <v>539.1651440886648</v>
      </c>
      <c r="G74" t="e">
        <f ca="1" t="shared" si="4"/>
        <v>#N/A</v>
      </c>
      <c r="H74">
        <f ca="1" t="shared" si="5"/>
        <v>230.8815840620052</v>
      </c>
      <c r="I74">
        <f ca="1" t="shared" si="6"/>
        <v>359.231040360331</v>
      </c>
    </row>
    <row r="75" spans="1:9" ht="12.75">
      <c r="A75">
        <f t="shared" si="7"/>
        <v>58</v>
      </c>
      <c r="B75">
        <f t="shared" si="8"/>
        <v>178.09005965729756</v>
      </c>
      <c r="C75">
        <f t="shared" si="9"/>
        <v>315.3624364057492</v>
      </c>
      <c r="D75">
        <f t="shared" si="10"/>
        <v>555.3400984113247</v>
      </c>
      <c r="G75" t="e">
        <f ca="1" t="shared" si="4"/>
        <v>#N/A</v>
      </c>
      <c r="H75">
        <f ca="1" t="shared" si="5"/>
        <v>230.8815840623939</v>
      </c>
      <c r="I75">
        <f ca="1" t="shared" si="6"/>
        <v>361.67822080038866</v>
      </c>
    </row>
    <row r="76" spans="1:9" ht="12.75">
      <c r="A76">
        <f t="shared" si="7"/>
        <v>59</v>
      </c>
      <c r="B76">
        <f t="shared" si="8"/>
        <v>179.87096025387055</v>
      </c>
      <c r="C76">
        <f t="shared" si="9"/>
        <v>321.66968513386416</v>
      </c>
      <c r="D76">
        <f t="shared" si="10"/>
        <v>572.0003013636644</v>
      </c>
      <c r="G76" t="e">
        <f ca="1" t="shared" si="4"/>
        <v>#N/A</v>
      </c>
      <c r="H76">
        <f ca="1" t="shared" si="5"/>
        <v>230.88617689382187</v>
      </c>
      <c r="I76">
        <f ca="1" t="shared" si="6"/>
        <v>367.5537940037954</v>
      </c>
    </row>
    <row r="77" spans="1:9" ht="12.75">
      <c r="A77">
        <f t="shared" si="7"/>
        <v>60</v>
      </c>
      <c r="B77">
        <f t="shared" si="8"/>
        <v>181.66966985640926</v>
      </c>
      <c r="C77">
        <f t="shared" si="9"/>
        <v>328.10307883654144</v>
      </c>
      <c r="D77">
        <f t="shared" si="10"/>
        <v>589.1603104045744</v>
      </c>
      <c r="G77" t="e">
        <f ca="1" t="shared" si="4"/>
        <v>#N/A</v>
      </c>
      <c r="H77">
        <f ca="1" t="shared" si="5"/>
        <v>232.70518891860496</v>
      </c>
      <c r="I77">
        <f ca="1" t="shared" si="6"/>
        <v>369.410073407943</v>
      </c>
    </row>
    <row r="78" spans="1:9" ht="12.75">
      <c r="A78">
        <f t="shared" si="7"/>
        <v>61</v>
      </c>
      <c r="B78">
        <f t="shared" si="8"/>
        <v>183.48636655497336</v>
      </c>
      <c r="C78">
        <f t="shared" si="9"/>
        <v>334.6651404132723</v>
      </c>
      <c r="D78">
        <f t="shared" si="10"/>
        <v>606.8351197167116</v>
      </c>
      <c r="G78" t="e">
        <f ca="1" t="shared" si="4"/>
        <v>#N/A</v>
      </c>
      <c r="H78">
        <f ca="1" t="shared" si="5"/>
        <v>232.70518891910285</v>
      </c>
      <c r="I78">
        <f ca="1" t="shared" si="6"/>
        <v>396.0775394921254</v>
      </c>
    </row>
    <row r="79" spans="1:9" ht="12.75">
      <c r="A79">
        <f t="shared" si="7"/>
        <v>62</v>
      </c>
      <c r="B79">
        <f t="shared" si="8"/>
        <v>185.3212302205231</v>
      </c>
      <c r="C79">
        <f t="shared" si="9"/>
        <v>341.35844322153775</v>
      </c>
      <c r="D79">
        <f t="shared" si="10"/>
        <v>625.040173308213</v>
      </c>
      <c r="G79" t="e">
        <f ca="1" t="shared" si="4"/>
        <v>#N/A</v>
      </c>
      <c r="H79">
        <f ca="1" t="shared" si="5"/>
        <v>240.82115122194335</v>
      </c>
      <c r="I79">
        <f ca="1" t="shared" si="6"/>
        <v>420.8265309112441</v>
      </c>
    </row>
    <row r="80" spans="1:9" ht="12.75">
      <c r="A80">
        <f t="shared" si="7"/>
        <v>63</v>
      </c>
      <c r="B80">
        <f t="shared" si="8"/>
        <v>187.17444252272833</v>
      </c>
      <c r="C80">
        <f t="shared" si="9"/>
        <v>348.1856120859685</v>
      </c>
      <c r="D80">
        <f t="shared" si="10"/>
        <v>643.7913785074594</v>
      </c>
      <c r="G80" t="e">
        <f ca="1" t="shared" si="4"/>
        <v>#N/A</v>
      </c>
      <c r="H80">
        <f ca="1" t="shared" si="5"/>
        <v>250.01113665061828</v>
      </c>
      <c r="I80">
        <f ca="1" t="shared" si="6"/>
        <v>442.15940469170437</v>
      </c>
    </row>
    <row r="81" spans="1:9" ht="12.75">
      <c r="A81">
        <f t="shared" si="7"/>
        <v>64</v>
      </c>
      <c r="B81">
        <f t="shared" si="8"/>
        <v>189.04618694795562</v>
      </c>
      <c r="C81">
        <f t="shared" si="9"/>
        <v>355.14932432768785</v>
      </c>
      <c r="D81">
        <f t="shared" si="10"/>
        <v>663.1051198626832</v>
      </c>
      <c r="G81" t="e">
        <f ca="1" t="shared" si="4"/>
        <v>#N/A</v>
      </c>
      <c r="H81">
        <f ca="1" t="shared" si="5"/>
        <v>267.26911899338126</v>
      </c>
      <c r="I81">
        <f ca="1" t="shared" si="6"/>
        <v>500.7099700873004</v>
      </c>
    </row>
    <row r="82" spans="1:9" ht="12.75">
      <c r="A82">
        <f aca="true" t="shared" si="11" ref="A82:A117">A81+1</f>
        <v>65</v>
      </c>
      <c r="B82">
        <f aca="true" t="shared" si="12" ref="B82:B117">B81*(1+B$14)</f>
        <v>190.93664881743518</v>
      </c>
      <c r="C82">
        <f aca="true" t="shared" si="13" ref="C82:C117">C81*(1+C$14)</f>
        <v>362.25231081424164</v>
      </c>
      <c r="D82">
        <f aca="true" t="shared" si="14" ref="D82:D117">D81*(1+D$14)</f>
        <v>682.9982734585637</v>
      </c>
      <c r="G82" t="e">
        <f ca="1" t="shared" si="4"/>
        <v>#N/A</v>
      </c>
      <c r="H82">
        <f ca="1" t="shared" si="5"/>
        <v>267.26912071645273</v>
      </c>
      <c r="I82">
        <f ca="1" t="shared" si="6"/>
        <v>504.63903185279105</v>
      </c>
    </row>
    <row r="83" spans="1:9" ht="12.75">
      <c r="A83">
        <f t="shared" si="11"/>
        <v>66</v>
      </c>
      <c r="B83">
        <f t="shared" si="12"/>
        <v>192.84601530560954</v>
      </c>
      <c r="C83">
        <f t="shared" si="13"/>
        <v>369.4973570305265</v>
      </c>
      <c r="D83">
        <f t="shared" si="14"/>
        <v>703.4882216623207</v>
      </c>
      <c r="G83" t="e">
        <f aca="true" ca="1" t="shared" si="15" ref="G83:G117">G82*(1+BETAINV(RAND(),alpha,beta))</f>
        <v>#N/A</v>
      </c>
      <c r="H83">
        <f aca="true" ca="1" t="shared" si="16" ref="H83:H117">H82*(1+BETAINV(RAND(),alpha2,beta2))</f>
        <v>267.77293412593013</v>
      </c>
      <c r="I83">
        <f aca="true" ca="1" t="shared" si="17" ref="I83:I117">I82*(1+BETAINV(RAND(),alpha3,beta3))</f>
        <v>505.94887467296417</v>
      </c>
    </row>
    <row r="84" spans="1:9" ht="12.75">
      <c r="A84">
        <f t="shared" si="11"/>
        <v>67</v>
      </c>
      <c r="B84">
        <f t="shared" si="12"/>
        <v>194.77447545866565</v>
      </c>
      <c r="C84">
        <f t="shared" si="13"/>
        <v>376.88730417113703</v>
      </c>
      <c r="D84">
        <f t="shared" si="14"/>
        <v>724.5928683121904</v>
      </c>
      <c r="G84" t="e">
        <f ca="1" t="shared" si="15"/>
        <v>#N/A</v>
      </c>
      <c r="H84">
        <f ca="1" t="shared" si="16"/>
        <v>292.4123873673494</v>
      </c>
      <c r="I84">
        <f ca="1" t="shared" si="17"/>
        <v>508.1390800634696</v>
      </c>
    </row>
    <row r="85" spans="1:9" ht="12.75">
      <c r="A85">
        <f t="shared" si="11"/>
        <v>68</v>
      </c>
      <c r="B85">
        <f t="shared" si="12"/>
        <v>196.7222202132523</v>
      </c>
      <c r="C85">
        <f t="shared" si="13"/>
        <v>384.4250502545598</v>
      </c>
      <c r="D85">
        <f t="shared" si="14"/>
        <v>746.3306543615561</v>
      </c>
      <c r="G85" t="e">
        <f ca="1" t="shared" si="15"/>
        <v>#N/A</v>
      </c>
      <c r="H85">
        <f ca="1" t="shared" si="16"/>
        <v>292.4123877897406</v>
      </c>
      <c r="I85">
        <f ca="1" t="shared" si="17"/>
        <v>544.79634347772</v>
      </c>
    </row>
    <row r="86" spans="1:9" ht="12.75">
      <c r="A86">
        <f t="shared" si="11"/>
        <v>69</v>
      </c>
      <c r="B86">
        <f t="shared" si="12"/>
        <v>198.68944241538483</v>
      </c>
      <c r="C86">
        <f t="shared" si="13"/>
        <v>392.113551259651</v>
      </c>
      <c r="D86">
        <f t="shared" si="14"/>
        <v>768.7205739924028</v>
      </c>
      <c r="G86" t="e">
        <f ca="1" t="shared" si="15"/>
        <v>#N/A</v>
      </c>
      <c r="H86">
        <f ca="1" t="shared" si="16"/>
        <v>306.0359769114505</v>
      </c>
      <c r="I86">
        <f ca="1" t="shared" si="17"/>
        <v>571.7775245395997</v>
      </c>
    </row>
    <row r="87" spans="1:9" ht="12.75">
      <c r="A87">
        <f t="shared" si="11"/>
        <v>70</v>
      </c>
      <c r="B87">
        <f t="shared" si="12"/>
        <v>200.6763368395387</v>
      </c>
      <c r="C87">
        <f t="shared" si="13"/>
        <v>399.95582228484403</v>
      </c>
      <c r="D87">
        <f t="shared" si="14"/>
        <v>791.7821912121749</v>
      </c>
      <c r="G87" t="e">
        <f ca="1" t="shared" si="15"/>
        <v>#N/A</v>
      </c>
      <c r="H87">
        <f ca="1" t="shared" si="16"/>
        <v>308.4724129306392</v>
      </c>
      <c r="I87">
        <f ca="1" t="shared" si="17"/>
        <v>693.3291064470353</v>
      </c>
    </row>
    <row r="88" spans="1:9" ht="12.75">
      <c r="A88">
        <f t="shared" si="11"/>
        <v>71</v>
      </c>
      <c r="B88">
        <f t="shared" si="12"/>
        <v>202.68310020793407</v>
      </c>
      <c r="C88">
        <f t="shared" si="13"/>
        <v>407.9549387305409</v>
      </c>
      <c r="D88">
        <f t="shared" si="14"/>
        <v>815.5356569485401</v>
      </c>
      <c r="G88" t="e">
        <f ca="1" t="shared" si="15"/>
        <v>#N/A</v>
      </c>
      <c r="H88">
        <f ca="1" t="shared" si="16"/>
        <v>308.76120908546176</v>
      </c>
      <c r="I88">
        <f ca="1" t="shared" si="17"/>
        <v>698.8471945253287</v>
      </c>
    </row>
    <row r="89" spans="1:9" ht="12.75">
      <c r="A89">
        <f t="shared" si="11"/>
        <v>72</v>
      </c>
      <c r="B89">
        <f t="shared" si="12"/>
        <v>204.70993121001342</v>
      </c>
      <c r="C89">
        <f t="shared" si="13"/>
        <v>416.1140375051517</v>
      </c>
      <c r="D89">
        <f t="shared" si="14"/>
        <v>840.0017266569963</v>
      </c>
      <c r="G89" t="e">
        <f ca="1" t="shared" si="15"/>
        <v>#N/A</v>
      </c>
      <c r="H89">
        <f ca="1" t="shared" si="16"/>
        <v>313.26208605456</v>
      </c>
      <c r="I89">
        <f ca="1" t="shared" si="17"/>
        <v>699.1471983238624</v>
      </c>
    </row>
    <row r="90" spans="1:9" ht="12.75">
      <c r="A90">
        <f t="shared" si="11"/>
        <v>73</v>
      </c>
      <c r="B90">
        <f t="shared" si="12"/>
        <v>206.75703052211355</v>
      </c>
      <c r="C90">
        <f t="shared" si="13"/>
        <v>424.4363182552548</v>
      </c>
      <c r="D90">
        <f t="shared" si="14"/>
        <v>865.2017784567063</v>
      </c>
      <c r="G90" t="e">
        <f ca="1" t="shared" si="15"/>
        <v>#N/A</v>
      </c>
      <c r="H90">
        <f ca="1" t="shared" si="16"/>
        <v>314.9668189390706</v>
      </c>
      <c r="I90">
        <f ca="1" t="shared" si="17"/>
        <v>796.9567029386168</v>
      </c>
    </row>
    <row r="91" spans="1:9" ht="12.75">
      <c r="A91">
        <f t="shared" si="11"/>
        <v>74</v>
      </c>
      <c r="B91">
        <f t="shared" si="12"/>
        <v>208.82460082733468</v>
      </c>
      <c r="C91">
        <f t="shared" si="13"/>
        <v>432.92504462035987</v>
      </c>
      <c r="D91">
        <f t="shared" si="14"/>
        <v>891.1578318104075</v>
      </c>
      <c r="G91" t="e">
        <f ca="1" t="shared" si="15"/>
        <v>#N/A</v>
      </c>
      <c r="H91">
        <f ca="1" t="shared" si="16"/>
        <v>315.022572670558</v>
      </c>
      <c r="I91">
        <f ca="1" t="shared" si="17"/>
        <v>834.306258008191</v>
      </c>
    </row>
    <row r="92" spans="1:9" ht="12.75">
      <c r="A92">
        <f t="shared" si="11"/>
        <v>75</v>
      </c>
      <c r="B92">
        <f t="shared" si="12"/>
        <v>210.91284683560804</v>
      </c>
      <c r="C92">
        <f t="shared" si="13"/>
        <v>441.5835455127671</v>
      </c>
      <c r="D92">
        <f t="shared" si="14"/>
        <v>917.8925667647197</v>
      </c>
      <c r="G92" t="e">
        <f ca="1" t="shared" si="15"/>
        <v>#N/A</v>
      </c>
      <c r="H92">
        <f ca="1" t="shared" si="16"/>
        <v>315.92246999665844</v>
      </c>
      <c r="I92">
        <f ca="1" t="shared" si="17"/>
        <v>834.37173027754</v>
      </c>
    </row>
    <row r="93" spans="1:9" ht="12.75">
      <c r="A93">
        <f t="shared" si="11"/>
        <v>76</v>
      </c>
      <c r="B93">
        <f t="shared" si="12"/>
        <v>213.02197530396413</v>
      </c>
      <c r="C93">
        <f t="shared" si="13"/>
        <v>450.41521642302246</v>
      </c>
      <c r="D93">
        <f t="shared" si="14"/>
        <v>945.4293437676613</v>
      </c>
      <c r="G93" t="e">
        <f ca="1" t="shared" si="15"/>
        <v>#N/A</v>
      </c>
      <c r="H93">
        <f ca="1" t="shared" si="16"/>
        <v>316.2167592775519</v>
      </c>
      <c r="I93">
        <f ca="1" t="shared" si="17"/>
        <v>848.7836416068927</v>
      </c>
    </row>
    <row r="94" spans="1:9" ht="12.75">
      <c r="A94">
        <f t="shared" si="11"/>
        <v>77</v>
      </c>
      <c r="B94">
        <f t="shared" si="12"/>
        <v>215.15219505700378</v>
      </c>
      <c r="C94">
        <f t="shared" si="13"/>
        <v>459.4235207514829</v>
      </c>
      <c r="D94">
        <f t="shared" si="14"/>
        <v>973.7922240806912</v>
      </c>
      <c r="G94" t="e">
        <f ca="1" t="shared" si="15"/>
        <v>#N/A</v>
      </c>
      <c r="H94">
        <f ca="1" t="shared" si="16"/>
        <v>317.7727925905686</v>
      </c>
      <c r="I94">
        <f ca="1" t="shared" si="17"/>
        <v>848.8320449742397</v>
      </c>
    </row>
    <row r="95" spans="1:9" ht="12.75">
      <c r="A95">
        <f t="shared" si="11"/>
        <v>78</v>
      </c>
      <c r="B95">
        <f t="shared" si="12"/>
        <v>217.30371700757382</v>
      </c>
      <c r="C95">
        <f t="shared" si="13"/>
        <v>468.61199116651255</v>
      </c>
      <c r="D95">
        <f t="shared" si="14"/>
        <v>1003.005990803112</v>
      </c>
      <c r="G95" t="e">
        <f ca="1" t="shared" si="15"/>
        <v>#N/A</v>
      </c>
      <c r="H95">
        <f ca="1" t="shared" si="16"/>
        <v>339.5328174494063</v>
      </c>
      <c r="I95">
        <f ca="1" t="shared" si="17"/>
        <v>848.832068971344</v>
      </c>
    </row>
    <row r="96" spans="1:9" ht="12.75">
      <c r="A96">
        <f t="shared" si="11"/>
        <v>79</v>
      </c>
      <c r="B96">
        <f t="shared" si="12"/>
        <v>219.47675417764955</v>
      </c>
      <c r="C96">
        <f t="shared" si="13"/>
        <v>477.9842309898428</v>
      </c>
      <c r="D96">
        <f t="shared" si="14"/>
        <v>1033.0961705272055</v>
      </c>
      <c r="G96" t="e">
        <f ca="1" t="shared" si="15"/>
        <v>#N/A</v>
      </c>
      <c r="H96">
        <f ca="1" t="shared" si="16"/>
        <v>341.87687310881336</v>
      </c>
      <c r="I96">
        <f ca="1" t="shared" si="17"/>
        <v>860.127684076403</v>
      </c>
    </row>
    <row r="97" spans="1:9" ht="12.75">
      <c r="A97">
        <f t="shared" si="11"/>
        <v>80</v>
      </c>
      <c r="B97">
        <f t="shared" si="12"/>
        <v>221.67152171942604</v>
      </c>
      <c r="C97">
        <f t="shared" si="13"/>
        <v>487.54391560963967</v>
      </c>
      <c r="D97">
        <f t="shared" si="14"/>
        <v>1064.0890556430215</v>
      </c>
      <c r="G97" t="e">
        <f ca="1" t="shared" si="15"/>
        <v>#N/A</v>
      </c>
      <c r="H97">
        <f ca="1" t="shared" si="16"/>
        <v>350.6730029938998</v>
      </c>
      <c r="I97">
        <f ca="1" t="shared" si="17"/>
        <v>1084.4878483733557</v>
      </c>
    </row>
    <row r="98" spans="1:9" ht="12.75">
      <c r="A98">
        <f t="shared" si="11"/>
        <v>81</v>
      </c>
      <c r="B98">
        <f t="shared" si="12"/>
        <v>223.8882369366203</v>
      </c>
      <c r="C98">
        <f t="shared" si="13"/>
        <v>497.2947939218325</v>
      </c>
      <c r="D98">
        <f t="shared" si="14"/>
        <v>1096.0117273123121</v>
      </c>
      <c r="G98" t="e">
        <f ca="1" t="shared" si="15"/>
        <v>#N/A</v>
      </c>
      <c r="H98">
        <f ca="1" t="shared" si="16"/>
        <v>357.36937697282264</v>
      </c>
      <c r="I98">
        <f ca="1" t="shared" si="17"/>
        <v>1084.5685096334566</v>
      </c>
    </row>
    <row r="99" spans="1:9" ht="12.75">
      <c r="A99">
        <f t="shared" si="11"/>
        <v>82</v>
      </c>
      <c r="B99">
        <f t="shared" si="12"/>
        <v>226.1271193059865</v>
      </c>
      <c r="C99">
        <f t="shared" si="13"/>
        <v>507.24068980026914</v>
      </c>
      <c r="D99">
        <f t="shared" si="14"/>
        <v>1128.8920791316816</v>
      </c>
      <c r="G99" t="e">
        <f ca="1" t="shared" si="15"/>
        <v>#N/A</v>
      </c>
      <c r="H99">
        <f ca="1" t="shared" si="16"/>
        <v>357.53115711668613</v>
      </c>
      <c r="I99">
        <f ca="1" t="shared" si="17"/>
        <v>1100.5683234873788</v>
      </c>
    </row>
    <row r="100" spans="1:9" ht="12.75">
      <c r="A100">
        <f t="shared" si="11"/>
        <v>83</v>
      </c>
      <c r="B100">
        <f t="shared" si="12"/>
        <v>228.38839049904635</v>
      </c>
      <c r="C100">
        <f t="shared" si="13"/>
        <v>517.3855035962745</v>
      </c>
      <c r="D100">
        <f t="shared" si="14"/>
        <v>1162.758841505632</v>
      </c>
      <c r="G100" t="e">
        <f ca="1" t="shared" si="15"/>
        <v>#N/A</v>
      </c>
      <c r="H100">
        <f ca="1" t="shared" si="16"/>
        <v>358.7445673344866</v>
      </c>
      <c r="I100">
        <f ca="1" t="shared" si="17"/>
        <v>1127.926379753115</v>
      </c>
    </row>
    <row r="101" spans="1:9" ht="12.75">
      <c r="A101">
        <f t="shared" si="11"/>
        <v>84</v>
      </c>
      <c r="B101">
        <f t="shared" si="12"/>
        <v>230.6722744040368</v>
      </c>
      <c r="C101">
        <f t="shared" si="13"/>
        <v>527.7332136681999</v>
      </c>
      <c r="D101">
        <f t="shared" si="14"/>
        <v>1197.641606750801</v>
      </c>
      <c r="G101" t="e">
        <f ca="1" t="shared" si="15"/>
        <v>#N/A</v>
      </c>
      <c r="H101">
        <f ca="1" t="shared" si="16"/>
        <v>359.17905600268716</v>
      </c>
      <c r="I101">
        <f ca="1" t="shared" si="17"/>
        <v>1132.1099632952755</v>
      </c>
    </row>
    <row r="102" spans="1:9" ht="12.75">
      <c r="A102">
        <f t="shared" si="11"/>
        <v>85</v>
      </c>
      <c r="B102">
        <f t="shared" si="12"/>
        <v>232.97899714807718</v>
      </c>
      <c r="C102">
        <f t="shared" si="13"/>
        <v>538.2878779415639</v>
      </c>
      <c r="D102">
        <f t="shared" si="14"/>
        <v>1233.5708549533251</v>
      </c>
      <c r="G102" t="e">
        <f ca="1" t="shared" si="15"/>
        <v>#N/A</v>
      </c>
      <c r="H102">
        <f ca="1" t="shared" si="16"/>
        <v>359.1790561513431</v>
      </c>
      <c r="I102">
        <f ca="1" t="shared" si="17"/>
        <v>1286.756743979329</v>
      </c>
    </row>
    <row r="103" spans="1:9" ht="12.75">
      <c r="A103">
        <f t="shared" si="11"/>
        <v>86</v>
      </c>
      <c r="B103">
        <f t="shared" si="12"/>
        <v>235.30878711955796</v>
      </c>
      <c r="C103">
        <f t="shared" si="13"/>
        <v>549.0536355003952</v>
      </c>
      <c r="D103">
        <f t="shared" si="14"/>
        <v>1270.577980601925</v>
      </c>
      <c r="G103" t="e">
        <f ca="1" t="shared" si="15"/>
        <v>#N/A</v>
      </c>
      <c r="H103">
        <f ca="1" t="shared" si="16"/>
        <v>363.0978617917625</v>
      </c>
      <c r="I103">
        <f ca="1" t="shared" si="17"/>
        <v>1307.6720049403793</v>
      </c>
    </row>
    <row r="104" spans="1:9" ht="12.75">
      <c r="A104">
        <f t="shared" si="11"/>
        <v>87</v>
      </c>
      <c r="B104">
        <f t="shared" si="12"/>
        <v>237.66187499075355</v>
      </c>
      <c r="C104">
        <f t="shared" si="13"/>
        <v>560.0347082104031</v>
      </c>
      <c r="D104">
        <f t="shared" si="14"/>
        <v>1308.6953200199828</v>
      </c>
      <c r="G104" t="e">
        <f ca="1" t="shared" si="15"/>
        <v>#N/A</v>
      </c>
      <c r="H104">
        <f ca="1" t="shared" si="16"/>
        <v>376.18592439591555</v>
      </c>
      <c r="I104">
        <f ca="1" t="shared" si="17"/>
        <v>1310.0755432638025</v>
      </c>
    </row>
    <row r="105" spans="1:9" ht="12.75">
      <c r="A105">
        <f t="shared" si="11"/>
        <v>88</v>
      </c>
      <c r="B105">
        <f t="shared" si="12"/>
        <v>240.0384937406611</v>
      </c>
      <c r="C105">
        <f t="shared" si="13"/>
        <v>571.2354023746111</v>
      </c>
      <c r="D105">
        <f t="shared" si="14"/>
        <v>1347.9561796205824</v>
      </c>
      <c r="G105" t="e">
        <f ca="1" t="shared" si="15"/>
        <v>#N/A</v>
      </c>
      <c r="H105">
        <f ca="1" t="shared" si="16"/>
        <v>376.1859321703424</v>
      </c>
      <c r="I105">
        <f ca="1" t="shared" si="17"/>
        <v>1312.5178184141546</v>
      </c>
    </row>
    <row r="106" spans="1:9" ht="12.75">
      <c r="A106">
        <f t="shared" si="11"/>
        <v>89</v>
      </c>
      <c r="B106">
        <f t="shared" si="12"/>
        <v>242.4388786780677</v>
      </c>
      <c r="C106">
        <f t="shared" si="13"/>
        <v>582.6601104221033</v>
      </c>
      <c r="D106">
        <f t="shared" si="14"/>
        <v>1388.3948650092</v>
      </c>
      <c r="G106" t="e">
        <f ca="1" t="shared" si="15"/>
        <v>#N/A</v>
      </c>
      <c r="H106">
        <f ca="1" t="shared" si="16"/>
        <v>377.72962670739787</v>
      </c>
      <c r="I106">
        <f ca="1" t="shared" si="17"/>
        <v>1411.462722981008</v>
      </c>
    </row>
    <row r="107" spans="1:9" ht="12.75">
      <c r="A107">
        <f t="shared" si="11"/>
        <v>90</v>
      </c>
      <c r="B107">
        <f t="shared" si="12"/>
        <v>244.86326746484838</v>
      </c>
      <c r="C107">
        <f t="shared" si="13"/>
        <v>594.3133126305454</v>
      </c>
      <c r="D107">
        <f t="shared" si="14"/>
        <v>1430.046710959476</v>
      </c>
      <c r="G107" t="e">
        <f ca="1" t="shared" si="15"/>
        <v>#N/A</v>
      </c>
      <c r="H107">
        <f ca="1" t="shared" si="16"/>
        <v>379.5912894831747</v>
      </c>
      <c r="I107">
        <f ca="1" t="shared" si="17"/>
        <v>1411.7298743229599</v>
      </c>
    </row>
    <row r="108" spans="1:9" ht="12.75">
      <c r="A108">
        <f t="shared" si="11"/>
        <v>91</v>
      </c>
      <c r="B108">
        <f t="shared" si="12"/>
        <v>247.31190013949686</v>
      </c>
      <c r="C108">
        <f t="shared" si="13"/>
        <v>606.1995788831563</v>
      </c>
      <c r="D108">
        <f t="shared" si="14"/>
        <v>1472.9481122882603</v>
      </c>
      <c r="G108" t="e">
        <f ca="1" t="shared" si="15"/>
        <v>#N/A</v>
      </c>
      <c r="H108">
        <f ca="1" t="shared" si="16"/>
        <v>383.2448057780599</v>
      </c>
      <c r="I108">
        <f ca="1" t="shared" si="17"/>
        <v>1464.1056657792617</v>
      </c>
    </row>
    <row r="109" spans="1:9" ht="12.75">
      <c r="A109">
        <f t="shared" si="11"/>
        <v>92</v>
      </c>
      <c r="B109">
        <f t="shared" si="12"/>
        <v>249.78501914089182</v>
      </c>
      <c r="C109">
        <f t="shared" si="13"/>
        <v>618.3235704608194</v>
      </c>
      <c r="D109">
        <f t="shared" si="14"/>
        <v>1517.136555656908</v>
      </c>
      <c r="G109" t="e">
        <f ca="1" t="shared" si="15"/>
        <v>#N/A</v>
      </c>
      <c r="H109">
        <f ca="1" t="shared" si="16"/>
        <v>383.6079493704566</v>
      </c>
      <c r="I109">
        <f ca="1" t="shared" si="17"/>
        <v>1465.167733048286</v>
      </c>
    </row>
    <row r="110" spans="1:9" ht="12.75">
      <c r="A110">
        <f t="shared" si="11"/>
        <v>93</v>
      </c>
      <c r="B110">
        <f t="shared" si="12"/>
        <v>252.28286933230075</v>
      </c>
      <c r="C110">
        <f t="shared" si="13"/>
        <v>630.6900418700358</v>
      </c>
      <c r="D110">
        <f t="shared" si="14"/>
        <v>1562.6506523266153</v>
      </c>
      <c r="G110" t="e">
        <f ca="1" t="shared" si="15"/>
        <v>#N/A</v>
      </c>
      <c r="H110">
        <f ca="1" t="shared" si="16"/>
        <v>386.53804118663754</v>
      </c>
      <c r="I110">
        <f ca="1" t="shared" si="17"/>
        <v>1477.5468742693083</v>
      </c>
    </row>
    <row r="111" spans="1:9" ht="12.75">
      <c r="A111">
        <f t="shared" si="11"/>
        <v>94</v>
      </c>
      <c r="B111">
        <f t="shared" si="12"/>
        <v>254.80569802562377</v>
      </c>
      <c r="C111">
        <f t="shared" si="13"/>
        <v>643.3038427074365</v>
      </c>
      <c r="D111">
        <f t="shared" si="14"/>
        <v>1609.5301718964138</v>
      </c>
      <c r="G111" t="e">
        <f ca="1" t="shared" si="15"/>
        <v>#N/A</v>
      </c>
      <c r="H111">
        <f ca="1" t="shared" si="16"/>
        <v>386.74246889865015</v>
      </c>
      <c r="I111">
        <f ca="1" t="shared" si="17"/>
        <v>1528.909747747846</v>
      </c>
    </row>
    <row r="112" spans="1:9" ht="12.75">
      <c r="A112">
        <f t="shared" si="11"/>
        <v>95</v>
      </c>
      <c r="B112">
        <f t="shared" si="12"/>
        <v>257.35375500588003</v>
      </c>
      <c r="C112">
        <f t="shared" si="13"/>
        <v>656.1699195615853</v>
      </c>
      <c r="D112">
        <f t="shared" si="14"/>
        <v>1657.8160770533063</v>
      </c>
      <c r="G112" t="e">
        <f ca="1" t="shared" si="15"/>
        <v>#N/A</v>
      </c>
      <c r="H112">
        <f ca="1" t="shared" si="16"/>
        <v>387.30809005428017</v>
      </c>
      <c r="I112">
        <f ca="1" t="shared" si="17"/>
        <v>1529.3080148609329</v>
      </c>
    </row>
    <row r="113" spans="1:9" ht="12.75">
      <c r="A113">
        <f t="shared" si="11"/>
        <v>96</v>
      </c>
      <c r="B113">
        <f t="shared" si="12"/>
        <v>259.92729255593883</v>
      </c>
      <c r="C113">
        <f t="shared" si="13"/>
        <v>669.293317952817</v>
      </c>
      <c r="D113">
        <f t="shared" si="14"/>
        <v>1707.5505593649057</v>
      </c>
      <c r="G113" t="e">
        <f ca="1" t="shared" si="15"/>
        <v>#N/A</v>
      </c>
      <c r="H113">
        <f ca="1" t="shared" si="16"/>
        <v>387.30815307122907</v>
      </c>
      <c r="I113">
        <f ca="1" t="shared" si="17"/>
        <v>1634.8320997143273</v>
      </c>
    </row>
    <row r="114" spans="1:9" ht="12.75">
      <c r="A114">
        <f t="shared" si="11"/>
        <v>97</v>
      </c>
      <c r="B114">
        <f t="shared" si="12"/>
        <v>262.5265654814982</v>
      </c>
      <c r="C114">
        <f t="shared" si="13"/>
        <v>682.6791843118733</v>
      </c>
      <c r="D114">
        <f t="shared" si="14"/>
        <v>1758.7770761458528</v>
      </c>
      <c r="G114" t="e">
        <f ca="1" t="shared" si="15"/>
        <v>#N/A</v>
      </c>
      <c r="H114">
        <f ca="1" t="shared" si="16"/>
        <v>387.3081534019522</v>
      </c>
      <c r="I114">
        <f ca="1" t="shared" si="17"/>
        <v>1657.9822110721104</v>
      </c>
    </row>
    <row r="115" spans="1:9" ht="12.75">
      <c r="A115">
        <f t="shared" si="11"/>
        <v>98</v>
      </c>
      <c r="B115">
        <f t="shared" si="12"/>
        <v>265.1518311363132</v>
      </c>
      <c r="C115">
        <f t="shared" si="13"/>
        <v>696.3327679981107</v>
      </c>
      <c r="D115">
        <f t="shared" si="14"/>
        <v>1811.5403884302284</v>
      </c>
      <c r="G115" t="e">
        <f ca="1" t="shared" si="15"/>
        <v>#N/A</v>
      </c>
      <c r="H115">
        <f ca="1" t="shared" si="16"/>
        <v>387.46610058294203</v>
      </c>
      <c r="I115">
        <f ca="1" t="shared" si="17"/>
        <v>1710.3918393376784</v>
      </c>
    </row>
    <row r="116" spans="1:9" ht="12.75">
      <c r="A116">
        <f t="shared" si="11"/>
        <v>99</v>
      </c>
      <c r="B116">
        <f t="shared" si="12"/>
        <v>267.80334944767634</v>
      </c>
      <c r="C116">
        <f t="shared" si="13"/>
        <v>710.2594233580729</v>
      </c>
      <c r="D116">
        <f t="shared" si="14"/>
        <v>1865.8866000831354</v>
      </c>
      <c r="G116" t="e">
        <f ca="1" t="shared" si="15"/>
        <v>#N/A</v>
      </c>
      <c r="H116">
        <f ca="1" t="shared" si="16"/>
        <v>390.2254301700737</v>
      </c>
      <c r="I116">
        <f ca="1" t="shared" si="17"/>
        <v>1718.1501306635716</v>
      </c>
    </row>
    <row r="117" spans="1:9" ht="12.75">
      <c r="A117">
        <f t="shared" si="11"/>
        <v>100</v>
      </c>
      <c r="B117">
        <f t="shared" si="12"/>
        <v>270.4813829421531</v>
      </c>
      <c r="C117">
        <f t="shared" si="13"/>
        <v>724.4646118252344</v>
      </c>
      <c r="D117">
        <f t="shared" si="14"/>
        <v>1921.8631980856294</v>
      </c>
      <c r="G117" t="e">
        <f ca="1" t="shared" si="15"/>
        <v>#N/A</v>
      </c>
      <c r="H117">
        <f ca="1" t="shared" si="16"/>
        <v>390.22543131678134</v>
      </c>
      <c r="I117">
        <f ca="1" t="shared" si="17"/>
        <v>1754.7033373629358</v>
      </c>
    </row>
    <row r="119" spans="5:8" ht="12.75">
      <c r="E119" s="2"/>
      <c r="F119" s="2"/>
      <c r="G119" s="2"/>
      <c r="H119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Gary C. White</cp:lastModifiedBy>
  <dcterms:created xsi:type="dcterms:W3CDTF">1999-01-23T15:54:42Z</dcterms:created>
  <dcterms:modified xsi:type="dcterms:W3CDTF">2003-01-26T17:29:40Z</dcterms:modified>
  <cp:category/>
  <cp:version/>
  <cp:contentType/>
  <cp:contentStatus/>
</cp:coreProperties>
</file>